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45"/>
  </bookViews>
  <sheets>
    <sheet name="2.sınıf" sheetId="1" r:id="rId1"/>
    <sheet name="3.sınıf" sheetId="2" r:id="rId2"/>
    <sheet name="4.sınıf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5" i="3" l="1"/>
  <c r="M14" i="3"/>
  <c r="M13" i="3"/>
  <c r="M12" i="3"/>
  <c r="M11" i="3"/>
  <c r="M10" i="3"/>
  <c r="M9" i="3"/>
  <c r="M8" i="3"/>
  <c r="M7" i="3"/>
  <c r="M6" i="3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7" i="1"/>
  <c r="M8" i="1"/>
  <c r="M102" i="1"/>
  <c r="A102" i="1"/>
  <c r="M101" i="1"/>
  <c r="A101" i="1"/>
  <c r="M100" i="1"/>
  <c r="A100" i="1"/>
  <c r="M99" i="1"/>
  <c r="A99" i="1"/>
  <c r="M98" i="1"/>
  <c r="A98" i="1"/>
  <c r="M97" i="1"/>
  <c r="A97" i="1"/>
  <c r="M96" i="1"/>
  <c r="A96" i="1"/>
  <c r="M95" i="1"/>
  <c r="A95" i="1"/>
  <c r="M94" i="1"/>
  <c r="A94" i="1"/>
  <c r="M93" i="1"/>
  <c r="A93" i="1"/>
  <c r="M92" i="1"/>
  <c r="A92" i="1"/>
  <c r="M91" i="1"/>
  <c r="A91" i="1"/>
  <c r="M90" i="1"/>
  <c r="A90" i="1"/>
  <c r="M89" i="1"/>
  <c r="A89" i="1"/>
  <c r="M88" i="1"/>
  <c r="A88" i="1"/>
  <c r="M87" i="1"/>
  <c r="A87" i="1"/>
  <c r="M86" i="1"/>
  <c r="A86" i="1"/>
  <c r="M85" i="1"/>
  <c r="A85" i="1"/>
  <c r="M84" i="1"/>
  <c r="A84" i="1"/>
  <c r="M83" i="1"/>
  <c r="A83" i="1"/>
  <c r="M82" i="1"/>
  <c r="A82" i="1"/>
  <c r="M81" i="1"/>
  <c r="A81" i="1"/>
  <c r="M80" i="1"/>
  <c r="A80" i="1"/>
  <c r="M79" i="1"/>
  <c r="A79" i="1"/>
  <c r="M78" i="1"/>
  <c r="A78" i="1"/>
  <c r="M77" i="1"/>
  <c r="A77" i="1"/>
  <c r="M76" i="1"/>
  <c r="A76" i="1"/>
  <c r="M75" i="1"/>
  <c r="A75" i="1"/>
  <c r="M74" i="1"/>
  <c r="A74" i="1"/>
  <c r="M73" i="1"/>
  <c r="A73" i="1"/>
  <c r="M72" i="1"/>
  <c r="A72" i="1"/>
  <c r="M71" i="1"/>
  <c r="A71" i="1"/>
  <c r="M70" i="1"/>
  <c r="A70" i="1"/>
  <c r="M69" i="1"/>
  <c r="A69" i="1"/>
  <c r="M68" i="1"/>
  <c r="A68" i="1"/>
  <c r="M67" i="1"/>
  <c r="A67" i="1"/>
  <c r="M66" i="1"/>
  <c r="A66" i="1"/>
  <c r="M65" i="1"/>
  <c r="A65" i="1"/>
  <c r="M64" i="1"/>
  <c r="A64" i="1"/>
  <c r="M63" i="1"/>
  <c r="A63" i="1"/>
  <c r="M62" i="1"/>
  <c r="A62" i="1"/>
  <c r="M61" i="1"/>
  <c r="A61" i="1"/>
  <c r="M60" i="1"/>
  <c r="A60" i="1"/>
  <c r="M59" i="1"/>
  <c r="A59" i="1"/>
  <c r="M58" i="1"/>
  <c r="A58" i="1"/>
  <c r="M57" i="1"/>
  <c r="A57" i="1"/>
  <c r="M56" i="1"/>
  <c r="A56" i="1"/>
  <c r="M55" i="1"/>
  <c r="A55" i="1"/>
  <c r="M54" i="1"/>
  <c r="A54" i="1"/>
  <c r="M53" i="1"/>
  <c r="A53" i="1"/>
  <c r="M52" i="1"/>
  <c r="A52" i="1"/>
  <c r="M51" i="1"/>
  <c r="A51" i="1"/>
  <c r="M50" i="1"/>
  <c r="A50" i="1"/>
  <c r="M49" i="1"/>
  <c r="A49" i="1"/>
  <c r="M48" i="1"/>
  <c r="A48" i="1"/>
  <c r="M47" i="1"/>
  <c r="A47" i="1"/>
  <c r="M46" i="1"/>
  <c r="A46" i="1"/>
  <c r="M45" i="1"/>
  <c r="A45" i="1"/>
  <c r="M44" i="1"/>
  <c r="A44" i="1"/>
  <c r="M43" i="1"/>
  <c r="A43" i="1"/>
  <c r="M42" i="1"/>
  <c r="A42" i="1"/>
  <c r="M41" i="1"/>
  <c r="A41" i="1"/>
  <c r="M40" i="1"/>
  <c r="A40" i="1"/>
  <c r="M39" i="1"/>
  <c r="A39" i="1"/>
  <c r="M38" i="1"/>
  <c r="A38" i="1"/>
  <c r="M37" i="1"/>
  <c r="A37" i="1"/>
  <c r="M36" i="1"/>
  <c r="A36" i="1"/>
  <c r="M35" i="1"/>
  <c r="A35" i="1"/>
  <c r="M34" i="1"/>
  <c r="A34" i="1"/>
  <c r="M33" i="1"/>
  <c r="A33" i="1"/>
  <c r="M32" i="1"/>
  <c r="A32" i="1"/>
  <c r="M31" i="1"/>
  <c r="A31" i="1"/>
  <c r="M30" i="1"/>
  <c r="A30" i="1"/>
  <c r="M29" i="1"/>
  <c r="A29" i="1"/>
  <c r="M28" i="1"/>
  <c r="A28" i="1"/>
  <c r="M27" i="1"/>
  <c r="A27" i="1"/>
  <c r="M26" i="1"/>
  <c r="A26" i="1"/>
  <c r="M25" i="1"/>
  <c r="A25" i="1"/>
  <c r="M24" i="1"/>
  <c r="A24" i="1"/>
  <c r="M23" i="1"/>
  <c r="A23" i="1"/>
  <c r="M22" i="1"/>
  <c r="A22" i="1"/>
  <c r="M21" i="1"/>
  <c r="A21" i="1"/>
  <c r="M20" i="1"/>
  <c r="A20" i="1"/>
  <c r="M19" i="1"/>
  <c r="A19" i="1"/>
  <c r="M18" i="1"/>
  <c r="A18" i="1"/>
  <c r="M17" i="1"/>
  <c r="A17" i="1"/>
  <c r="M16" i="1"/>
  <c r="A16" i="1"/>
  <c r="M15" i="1"/>
  <c r="A15" i="1"/>
  <c r="M14" i="1"/>
  <c r="A14" i="1"/>
  <c r="M13" i="1"/>
  <c r="A13" i="1"/>
  <c r="M12" i="1"/>
  <c r="A12" i="1"/>
  <c r="M11" i="1"/>
  <c r="A11" i="1"/>
  <c r="M10" i="1"/>
  <c r="A10" i="1"/>
  <c r="M9" i="1"/>
  <c r="A9" i="1"/>
  <c r="A8" i="1"/>
  <c r="A7" i="1"/>
</calcChain>
</file>

<file path=xl/sharedStrings.xml><?xml version="1.0" encoding="utf-8"?>
<sst xmlns="http://schemas.openxmlformats.org/spreadsheetml/2006/main" count="2329" uniqueCount="623">
  <si>
    <t>2026–2027 EĞİTİM–ÖĞRETİM YILI GÜZ YARIYILI</t>
  </si>
  <si>
    <t>KURUMLAR ARASI (GANO) YATAY GEÇİŞ BAŞVURU SONUÇLARI</t>
  </si>
  <si>
    <t>S. NO</t>
  </si>
  <si>
    <t>T. C. KİMLİK NO</t>
  </si>
  <si>
    <t>ADI SOYADI</t>
  </si>
  <si>
    <t>ÜNİVERSİTESİ</t>
  </si>
  <si>
    <t>KAYITLI OLDUĞU PROGRAM</t>
  </si>
  <si>
    <t>SINIFI</t>
  </si>
  <si>
    <t>BAŞVURU YAPTIĞI PROGRAM</t>
  </si>
  <si>
    <t>BAŞVURU YAPTIĞI SINIF</t>
  </si>
  <si>
    <t>PUAN TÜRÜ</t>
  </si>
  <si>
    <t>YERLEŞME PUANI (X)</t>
  </si>
  <si>
    <t>PROGRAM TABAN PUANI (Y)</t>
  </si>
  <si>
    <t>NOT ORT. 100’LÜK (Z)</t>
  </si>
  <si>
    <t>DEĞERLENDİRME PUANI
(X/Y×100×0,60) + (Z×0,40)</t>
  </si>
  <si>
    <t>SONUÇ
(ASİL/YEDEK/RET)</t>
  </si>
  <si>
    <t>AÇIKLAMA</t>
  </si>
  <si>
    <t>SÜ ECZACILIK FAKÜLTESİ</t>
  </si>
  <si>
    <t>11*******02</t>
  </si>
  <si>
    <t>10*******18</t>
  </si>
  <si>
    <t>ERZİNCAN BİNALİ YILDIRIM ÜNİVERSİTESİ</t>
  </si>
  <si>
    <t>10*******42</t>
  </si>
  <si>
    <t>12*******46</t>
  </si>
  <si>
    <t>DÜZCE ÜNİVERSİTESİ</t>
  </si>
  <si>
    <t>11*******40</t>
  </si>
  <si>
    <t>TRAKYA ÜNİVERSİTESİ</t>
  </si>
  <si>
    <t>17*******36</t>
  </si>
  <si>
    <t>AĞRI İBRAHİM ÇEÇEN ÜNİVERSİTESİ</t>
  </si>
  <si>
    <t>37*******04</t>
  </si>
  <si>
    <t>İSTANBUL AYDIN ÜNİVERSİTESİ</t>
  </si>
  <si>
    <t>27*******76</t>
  </si>
  <si>
    <t>10*******32</t>
  </si>
  <si>
    <t>İNÖNÜ ÜNİVERSİTESİ</t>
  </si>
  <si>
    <t>12*******44</t>
  </si>
  <si>
    <t>11*******50</t>
  </si>
  <si>
    <t>13*******72</t>
  </si>
  <si>
    <t>LOKMAN HEKİM ÜNİVERSİTESİ</t>
  </si>
  <si>
    <t>12*******24</t>
  </si>
  <si>
    <t>KOCAELİ SAĞLIK VE TEKNOLOJİ ÜNİVERSİTESİ</t>
  </si>
  <si>
    <t>17*******60</t>
  </si>
  <si>
    <t>10*******76</t>
  </si>
  <si>
    <t>36*******38</t>
  </si>
  <si>
    <t>50*******24</t>
  </si>
  <si>
    <t>11*******06</t>
  </si>
  <si>
    <t>İSTANBUL MEDİPOL ÜNİVERSİTESİ</t>
  </si>
  <si>
    <t>25*******72</t>
  </si>
  <si>
    <t>12*******18</t>
  </si>
  <si>
    <t>ADIYAMAN ÜNİVERSİTESİ</t>
  </si>
  <si>
    <t>11*******32</t>
  </si>
  <si>
    <t>10*******56</t>
  </si>
  <si>
    <t>BİRUNİ ÜNİVERSİTESİ</t>
  </si>
  <si>
    <t>11*******10</t>
  </si>
  <si>
    <t>FENERBAHÇE ÜNİVERSİTESİ</t>
  </si>
  <si>
    <t>11*******24</t>
  </si>
  <si>
    <t>TOKAT GAZİOSMANPAŞA ÜNİVERSİTESİ</t>
  </si>
  <si>
    <t>10*******36</t>
  </si>
  <si>
    <t>İSTANBUL KENT ÜNİVERSİTESİ</t>
  </si>
  <si>
    <t>11*******34</t>
  </si>
  <si>
    <t>11*******74</t>
  </si>
  <si>
    <t>32*******38</t>
  </si>
  <si>
    <t>AFYONKARAHİSAR SAĞLIK BİLİMLERİ ÜNİVERSİTESİ</t>
  </si>
  <si>
    <t>10*******88</t>
  </si>
  <si>
    <t>54*******46</t>
  </si>
  <si>
    <t>13*******82</t>
  </si>
  <si>
    <t>10*******80</t>
  </si>
  <si>
    <t>İSTANBUL SAĞLIK VE TEKNOLOJİ ÜNİVERSİTESİ</t>
  </si>
  <si>
    <t>10*******74</t>
  </si>
  <si>
    <t>ANKARA MEDİPOL ÜNİVERSİTESİ</t>
  </si>
  <si>
    <t>12*******72</t>
  </si>
  <si>
    <t>10*******64</t>
  </si>
  <si>
    <t>BEZM-İ ÂLEM VAKIF ÜNİVERSİTESİ</t>
  </si>
  <si>
    <t>31*******08</t>
  </si>
  <si>
    <t>11*******90</t>
  </si>
  <si>
    <t>İSTİNYE ÜNİVERSİTESİ</t>
  </si>
  <si>
    <t>10*******94</t>
  </si>
  <si>
    <t>12*******22</t>
  </si>
  <si>
    <t>10*******82</t>
  </si>
  <si>
    <t>21*******80</t>
  </si>
  <si>
    <t>11*******86</t>
  </si>
  <si>
    <t>36*******78</t>
  </si>
  <si>
    <t>10*******62</t>
  </si>
  <si>
    <t>13*******06</t>
  </si>
  <si>
    <t>MERSİN ÜNİVERSİTESİ</t>
  </si>
  <si>
    <t>11*******52</t>
  </si>
  <si>
    <t>10*******66</t>
  </si>
  <si>
    <t>11*******36</t>
  </si>
  <si>
    <t>11*******42</t>
  </si>
  <si>
    <t>12*******14</t>
  </si>
  <si>
    <t>30*******62</t>
  </si>
  <si>
    <t>10*******10</t>
  </si>
  <si>
    <t>11*******26</t>
  </si>
  <si>
    <t>10*******30</t>
  </si>
  <si>
    <t>10*******06</t>
  </si>
  <si>
    <t>10*******14</t>
  </si>
  <si>
    <t>10*******20</t>
  </si>
  <si>
    <t>28*******00</t>
  </si>
  <si>
    <t>11*******16</t>
  </si>
  <si>
    <t>59*******02</t>
  </si>
  <si>
    <t>10*******26</t>
  </si>
  <si>
    <t>14*******28</t>
  </si>
  <si>
    <t>50*******86</t>
  </si>
  <si>
    <t>11*******58</t>
  </si>
  <si>
    <t>14*******90</t>
  </si>
  <si>
    <t>SİVAS CUMHURİYET ÜNİVERSİTESİ</t>
  </si>
  <si>
    <t>16*******10</t>
  </si>
  <si>
    <t>10*******58</t>
  </si>
  <si>
    <t>43*******56</t>
  </si>
  <si>
    <t>10*******52</t>
  </si>
  <si>
    <t>İSTANBUL OKAN ÜNİVERSİTESİ</t>
  </si>
  <si>
    <t>10*******00</t>
  </si>
  <si>
    <t>10*******16</t>
  </si>
  <si>
    <t>11*******08</t>
  </si>
  <si>
    <t>10*******84</t>
  </si>
  <si>
    <t>50*******76</t>
  </si>
  <si>
    <t>10*******96</t>
  </si>
  <si>
    <t>FIRAT ÜNİVERSİTESİ</t>
  </si>
  <si>
    <t>İSTANBUL YENİ YÜZYIL ÜNİVERSİTESİ</t>
  </si>
  <si>
    <t>10*******12</t>
  </si>
  <si>
    <t>11*******04</t>
  </si>
  <si>
    <t>11*******48</t>
  </si>
  <si>
    <t>10*******72</t>
  </si>
  <si>
    <t>15*******28</t>
  </si>
  <si>
    <t>13*******28</t>
  </si>
  <si>
    <t>72*******18</t>
  </si>
  <si>
    <t>10*******54</t>
  </si>
  <si>
    <t>15*******44</t>
  </si>
  <si>
    <t>16*******88</t>
  </si>
  <si>
    <t>11*******80</t>
  </si>
  <si>
    <t>11*******22</t>
  </si>
  <si>
    <t>15*******14</t>
  </si>
  <si>
    <t>32*******52</t>
  </si>
  <si>
    <t>10*******08</t>
  </si>
  <si>
    <t>11*******14</t>
  </si>
  <si>
    <t>51*******52</t>
  </si>
  <si>
    <t>11*******30</t>
  </si>
  <si>
    <t>13*******16</t>
  </si>
  <si>
    <t>12*******82</t>
  </si>
  <si>
    <t>10*******22</t>
  </si>
  <si>
    <t>10*******48</t>
  </si>
  <si>
    <t>12*******00</t>
  </si>
  <si>
    <t>10*******98</t>
  </si>
  <si>
    <t>10*******90</t>
  </si>
  <si>
    <t>10*******34</t>
  </si>
  <si>
    <t>58*******24</t>
  </si>
  <si>
    <t>SÜLEYMAN DEMİREL ÜNİVERSİTESİ</t>
  </si>
  <si>
    <t>16*******08</t>
  </si>
  <si>
    <t>10*******44</t>
  </si>
  <si>
    <t>13*******24</t>
  </si>
  <si>
    <t>45*******20</t>
  </si>
  <si>
    <t>11*******92</t>
  </si>
  <si>
    <t>13*******60</t>
  </si>
  <si>
    <t>11*******64</t>
  </si>
  <si>
    <t>12*******88</t>
  </si>
  <si>
    <t>11*******46</t>
  </si>
  <si>
    <t>62*******62</t>
  </si>
  <si>
    <t>21*******78</t>
  </si>
  <si>
    <t>54*******58</t>
  </si>
  <si>
    <t>39*******26</t>
  </si>
  <si>
    <t>19*******80</t>
  </si>
  <si>
    <t>10*******68</t>
  </si>
  <si>
    <t>10*******70</t>
  </si>
  <si>
    <t>10*******78</t>
  </si>
  <si>
    <t>35*******74</t>
  </si>
  <si>
    <t>27*******32</t>
  </si>
  <si>
    <t>54*******40</t>
  </si>
  <si>
    <t>BAŞKENT ÜNİVERSİTESİ</t>
  </si>
  <si>
    <t>20*******16</t>
  </si>
  <si>
    <t>23*******16</t>
  </si>
  <si>
    <t>25*******16</t>
  </si>
  <si>
    <t>52*******46</t>
  </si>
  <si>
    <t>18*******62</t>
  </si>
  <si>
    <t>ALTINBAŞ ÜNİVERSİTESİ</t>
  </si>
  <si>
    <t>40*******60</t>
  </si>
  <si>
    <t>ECZACILIK PR.</t>
  </si>
  <si>
    <t>1</t>
  </si>
  <si>
    <t>ECZACILIK</t>
  </si>
  <si>
    <t>2</t>
  </si>
  <si>
    <t>ECZACILIK PR. (%50 BURSLU)</t>
  </si>
  <si>
    <t>ECZACILIK PR. (İNGİLİZCE) (%50 BURSLU)</t>
  </si>
  <si>
    <t>ECZACILIK PR. (İNGİLİZCE) (TAM BURSLU)</t>
  </si>
  <si>
    <t>ECZACILIK PR. (%25 BURSLU)</t>
  </si>
  <si>
    <t>ECZACILIK PR. (İNGİLİZCE) (%25 BURSLU)</t>
  </si>
  <si>
    <t>ECZACILIK PR. (ÜCRETLİ)</t>
  </si>
  <si>
    <t>3</t>
  </si>
  <si>
    <t>4</t>
  </si>
  <si>
    <t>SAY</t>
  </si>
  <si>
    <t>451,04728</t>
  </si>
  <si>
    <t>445,60776</t>
  </si>
  <si>
    <t>442,56025</t>
  </si>
  <si>
    <t>440,21267</t>
  </si>
  <si>
    <t>446,84086</t>
  </si>
  <si>
    <t>449,45470</t>
  </si>
  <si>
    <t>438,66291</t>
  </si>
  <si>
    <t>448,4297</t>
  </si>
  <si>
    <t>452,4631</t>
  </si>
  <si>
    <t>430,63541</t>
  </si>
  <si>
    <t>445,20707</t>
  </si>
  <si>
    <t>436,40895</t>
  </si>
  <si>
    <t>436,10186</t>
  </si>
  <si>
    <t>432,46045</t>
  </si>
  <si>
    <t>448,78253</t>
  </si>
  <si>
    <t>428,9142</t>
  </si>
  <si>
    <t>444,3505</t>
  </si>
  <si>
    <t>445,35655</t>
  </si>
  <si>
    <t>438,32877</t>
  </si>
  <si>
    <t>434,3543</t>
  </si>
  <si>
    <t>446,53195</t>
  </si>
  <si>
    <t>427,0092</t>
  </si>
  <si>
    <t>426,46801</t>
  </si>
  <si>
    <t>438,53005</t>
  </si>
  <si>
    <t>450,81249</t>
  </si>
  <si>
    <t>446,80375</t>
  </si>
  <si>
    <t>433,34121</t>
  </si>
  <si>
    <t>416,38710</t>
  </si>
  <si>
    <t>422,96233</t>
  </si>
  <si>
    <t>420,99401</t>
  </si>
  <si>
    <t>433,6339</t>
  </si>
  <si>
    <t>395,9608</t>
  </si>
  <si>
    <t>423,81217</t>
  </si>
  <si>
    <t>423,57164</t>
  </si>
  <si>
    <t>450,98791</t>
  </si>
  <si>
    <t>425,41187</t>
  </si>
  <si>
    <t>449,38853</t>
  </si>
  <si>
    <t>446,46427</t>
  </si>
  <si>
    <t>437,02640</t>
  </si>
  <si>
    <t>446,32079</t>
  </si>
  <si>
    <t>415,17040</t>
  </si>
  <si>
    <t>443,3471</t>
  </si>
  <si>
    <t>438,3779</t>
  </si>
  <si>
    <t>433,17004</t>
  </si>
  <si>
    <t>454,57514</t>
  </si>
  <si>
    <t>447,42208</t>
  </si>
  <si>
    <t>431,42104</t>
  </si>
  <si>
    <t>450,24047</t>
  </si>
  <si>
    <t>424,88174</t>
  </si>
  <si>
    <t>448,5654</t>
  </si>
  <si>
    <t>445,65465</t>
  </si>
  <si>
    <t>444,56163</t>
  </si>
  <si>
    <t>416,88973</t>
  </si>
  <si>
    <t>447,48506</t>
  </si>
  <si>
    <t>429,33641</t>
  </si>
  <si>
    <t>444,47935</t>
  </si>
  <si>
    <t>423,10874</t>
  </si>
  <si>
    <t>446,63617</t>
  </si>
  <si>
    <t>426,775</t>
  </si>
  <si>
    <t>417,77637</t>
  </si>
  <si>
    <t>391,01742</t>
  </si>
  <si>
    <t>418,69415</t>
  </si>
  <si>
    <t>422,07146</t>
  </si>
  <si>
    <t>413,30494</t>
  </si>
  <si>
    <t>402,84985</t>
  </si>
  <si>
    <t>419,04159</t>
  </si>
  <si>
    <t>410,30225</t>
  </si>
  <si>
    <t>445,50999</t>
  </si>
  <si>
    <t>449,15439</t>
  </si>
  <si>
    <t>441,09890</t>
  </si>
  <si>
    <t>414,08243</t>
  </si>
  <si>
    <t>426,01399</t>
  </si>
  <si>
    <t>399,28580</t>
  </si>
  <si>
    <t>416,72251</t>
  </si>
  <si>
    <t>427,64849</t>
  </si>
  <si>
    <t>411,98751</t>
  </si>
  <si>
    <t>407,15536</t>
  </si>
  <si>
    <t>412,58419</t>
  </si>
  <si>
    <t>402,3579</t>
  </si>
  <si>
    <t>414,62256</t>
  </si>
  <si>
    <t>403,93119</t>
  </si>
  <si>
    <t>446,3705</t>
  </si>
  <si>
    <t>405,12045</t>
  </si>
  <si>
    <t>403,71097</t>
  </si>
  <si>
    <t>408,8</t>
  </si>
  <si>
    <t>412,26013</t>
  </si>
  <si>
    <t>409,82</t>
  </si>
  <si>
    <t>410,86930</t>
  </si>
  <si>
    <t>414,8383</t>
  </si>
  <si>
    <t>424,40077</t>
  </si>
  <si>
    <t>445,96124</t>
  </si>
  <si>
    <t>417,38980</t>
  </si>
  <si>
    <t>412,087</t>
  </si>
  <si>
    <t>389,49345</t>
  </si>
  <si>
    <t>414,56574</t>
  </si>
  <si>
    <t>387,08929</t>
  </si>
  <si>
    <t>410,26680</t>
  </si>
  <si>
    <t>414,97764</t>
  </si>
  <si>
    <t>407,8225</t>
  </si>
  <si>
    <t>409,43825</t>
  </si>
  <si>
    <t>429,09928</t>
  </si>
  <si>
    <t>424,53526</t>
  </si>
  <si>
    <t>414,76454</t>
  </si>
  <si>
    <t>406,0409</t>
  </si>
  <si>
    <t>406,08803</t>
  </si>
  <si>
    <t>409,93637</t>
  </si>
  <si>
    <t>386,40319</t>
  </si>
  <si>
    <t>408,27736</t>
  </si>
  <si>
    <t>407,41686</t>
  </si>
  <si>
    <t>390,17196</t>
  </si>
  <si>
    <t>402,781</t>
  </si>
  <si>
    <t>403,60788</t>
  </si>
  <si>
    <t>405,98464</t>
  </si>
  <si>
    <t>402,8834</t>
  </si>
  <si>
    <t>411,80184</t>
  </si>
  <si>
    <t>399,97442</t>
  </si>
  <si>
    <t>419,67296</t>
  </si>
  <si>
    <t>409,86847</t>
  </si>
  <si>
    <t>405,67554</t>
  </si>
  <si>
    <t>400,53620</t>
  </si>
  <si>
    <t>388,954</t>
  </si>
  <si>
    <t>336,8950</t>
  </si>
  <si>
    <t>423,28511</t>
  </si>
  <si>
    <t>428,92350</t>
  </si>
  <si>
    <t>428,40932</t>
  </si>
  <si>
    <t>426,56615</t>
  </si>
  <si>
    <t>427,52529</t>
  </si>
  <si>
    <t>427,66703</t>
  </si>
  <si>
    <t>406,09871</t>
  </si>
  <si>
    <t>419,62081</t>
  </si>
  <si>
    <t>423,39299</t>
  </si>
  <si>
    <t>411,54685</t>
  </si>
  <si>
    <t>419,0845</t>
  </si>
  <si>
    <t>444,2929</t>
  </si>
  <si>
    <t>427,26083</t>
  </si>
  <si>
    <t>425,20067</t>
  </si>
  <si>
    <t>428,11647</t>
  </si>
  <si>
    <t>398,76515</t>
  </si>
  <si>
    <t>427,84401</t>
  </si>
  <si>
    <t>442,91887</t>
  </si>
  <si>
    <t>412,29550</t>
  </si>
  <si>
    <t>430,57194</t>
  </si>
  <si>
    <t>449,67964</t>
  </si>
  <si>
    <t>422,47750</t>
  </si>
  <si>
    <t>415,31872</t>
  </si>
  <si>
    <t>406,78507</t>
  </si>
  <si>
    <t>396,24482</t>
  </si>
  <si>
    <t>445,37269</t>
  </si>
  <si>
    <t>441,70582</t>
  </si>
  <si>
    <t>401,02444</t>
  </si>
  <si>
    <t>396,77048</t>
  </si>
  <si>
    <t>390,95424</t>
  </si>
  <si>
    <t>389,59446</t>
  </si>
  <si>
    <t>391,67558</t>
  </si>
  <si>
    <t>387,75958</t>
  </si>
  <si>
    <t>389,22614</t>
  </si>
  <si>
    <t>405,74103</t>
  </si>
  <si>
    <t>391,900</t>
  </si>
  <si>
    <t>388,44301</t>
  </si>
  <si>
    <t>384,78506</t>
  </si>
  <si>
    <t>385,32913</t>
  </si>
  <si>
    <t>398,47100</t>
  </si>
  <si>
    <t>391,96872</t>
  </si>
  <si>
    <t>419,0220</t>
  </si>
  <si>
    <t>412,65925</t>
  </si>
  <si>
    <t>395,50969</t>
  </si>
  <si>
    <t>435,27051</t>
  </si>
  <si>
    <t>453,86402</t>
  </si>
  <si>
    <t>443,79180</t>
  </si>
  <si>
    <t>458,38884</t>
  </si>
  <si>
    <t>450,21994</t>
  </si>
  <si>
    <t>427,17102</t>
  </si>
  <si>
    <t>428,00</t>
  </si>
  <si>
    <t>423,22216</t>
  </si>
  <si>
    <t>417,59821</t>
  </si>
  <si>
    <t>ECZACILIK PROGRAMI  (KONTENJAN SAYISI: 4)</t>
  </si>
  <si>
    <t>452,412</t>
  </si>
  <si>
    <t>458,664</t>
  </si>
  <si>
    <t>435,648</t>
  </si>
  <si>
    <t>94,86</t>
  </si>
  <si>
    <t>93,93</t>
  </si>
  <si>
    <t>91,83</t>
  </si>
  <si>
    <t>93,46</t>
  </si>
  <si>
    <t>94,63</t>
  </si>
  <si>
    <t>92,3</t>
  </si>
  <si>
    <t>91,36</t>
  </si>
  <si>
    <t>90,9</t>
  </si>
  <si>
    <t>93,7</t>
  </si>
  <si>
    <t>88,1</t>
  </si>
  <si>
    <t>89,5</t>
  </si>
  <si>
    <t>89,03</t>
  </si>
  <si>
    <t>92,53</t>
  </si>
  <si>
    <t>88,46</t>
  </si>
  <si>
    <t>94,4</t>
  </si>
  <si>
    <t>90,2</t>
  </si>
  <si>
    <t>86</t>
  </si>
  <si>
    <t>87,25</t>
  </si>
  <si>
    <t>91,6</t>
  </si>
  <si>
    <t>97,2</t>
  </si>
  <si>
    <t>95,1</t>
  </si>
  <si>
    <t>96,96</t>
  </si>
  <si>
    <t>92,76</t>
  </si>
  <si>
    <t>83,43</t>
  </si>
  <si>
    <t>83,35</t>
  </si>
  <si>
    <t>84,31</t>
  </si>
  <si>
    <t>86,93</t>
  </si>
  <si>
    <t>83,68</t>
  </si>
  <si>
    <t>84,36</t>
  </si>
  <si>
    <t>87,63</t>
  </si>
  <si>
    <t>80,43</t>
  </si>
  <si>
    <t>82,8</t>
  </si>
  <si>
    <t>81,8</t>
  </si>
  <si>
    <t>82,26</t>
  </si>
  <si>
    <t>83,2</t>
  </si>
  <si>
    <t>87,16</t>
  </si>
  <si>
    <t>82,13</t>
  </si>
  <si>
    <t>87,86</t>
  </si>
  <si>
    <t>82,73</t>
  </si>
  <si>
    <t>89,73</t>
  </si>
  <si>
    <t>81,75</t>
  </si>
  <si>
    <t>90,43</t>
  </si>
  <si>
    <t>89,26</t>
  </si>
  <si>
    <t>92,06</t>
  </si>
  <si>
    <t>89,96</t>
  </si>
  <si>
    <t>80,86</t>
  </si>
  <si>
    <t>79</t>
  </si>
  <si>
    <t>81,56</t>
  </si>
  <si>
    <t>86,23</t>
  </si>
  <si>
    <t>88,56</t>
  </si>
  <si>
    <t>84,83</t>
  </si>
  <si>
    <t>77,83</t>
  </si>
  <si>
    <t>84,6</t>
  </si>
  <si>
    <t>88,8</t>
  </si>
  <si>
    <t>87,4</t>
  </si>
  <si>
    <t>83,9</t>
  </si>
  <si>
    <t>76,66</t>
  </si>
  <si>
    <t>85,53</t>
  </si>
  <si>
    <t>86,7</t>
  </si>
  <si>
    <t>80,16</t>
  </si>
  <si>
    <t>88,33</t>
  </si>
  <si>
    <t>85,76</t>
  </si>
  <si>
    <t>86,46</t>
  </si>
  <si>
    <t>82,03</t>
  </si>
  <si>
    <t>82,5</t>
  </si>
  <si>
    <t>78,06</t>
  </si>
  <si>
    <t>85,06</t>
  </si>
  <si>
    <t>85</t>
  </si>
  <si>
    <t>91,13</t>
  </si>
  <si>
    <t>85,3</t>
  </si>
  <si>
    <t>78,76</t>
  </si>
  <si>
    <t>83,66</t>
  </si>
  <si>
    <t>78,53</t>
  </si>
  <si>
    <t>79,7</t>
  </si>
  <si>
    <t>80,4</t>
  </si>
  <si>
    <t>79,46</t>
  </si>
  <si>
    <t>77,36</t>
  </si>
  <si>
    <t>79,23</t>
  </si>
  <si>
    <t>76,9</t>
  </si>
  <si>
    <t>81,1</t>
  </si>
  <si>
    <t>ASİL</t>
  </si>
  <si>
    <t>RET</t>
  </si>
  <si>
    <t>Kontenjan dışı</t>
  </si>
  <si>
    <t>HE**** NU**** OR****</t>
  </si>
  <si>
    <t>Nİ**** AT****</t>
  </si>
  <si>
    <t>ŞE**** NU**** KO****</t>
  </si>
  <si>
    <t>CE**** YA****</t>
  </si>
  <si>
    <t>ME**** AÇ****</t>
  </si>
  <si>
    <t>MÜ**** YÜ****</t>
  </si>
  <si>
    <t>CE**** KI****</t>
  </si>
  <si>
    <t>EM**** IŞ****</t>
  </si>
  <si>
    <t>SI**** Çİ****</t>
  </si>
  <si>
    <t>SA**** BO****</t>
  </si>
  <si>
    <t>ME**** NU**** Çİ****</t>
  </si>
  <si>
    <t>FU**** CA**** ÖZ****</t>
  </si>
  <si>
    <t>EL**** MÜ**** AT****</t>
  </si>
  <si>
    <t>BE**** DE****</t>
  </si>
  <si>
    <t>BE**** SÖ****</t>
  </si>
  <si>
    <t>ŞE**** DÜ****</t>
  </si>
  <si>
    <t>ZE**** YI****</t>
  </si>
  <si>
    <t>FA**** Nİ**** GE****</t>
  </si>
  <si>
    <t>GÜ**** EB**** BA****</t>
  </si>
  <si>
    <t>Nİ**** NU**** İN****</t>
  </si>
  <si>
    <t>FA**** KA****</t>
  </si>
  <si>
    <t>HA**** EM**** PA****</t>
  </si>
  <si>
    <t>AL**** KA**** CE****</t>
  </si>
  <si>
    <t>FU**** BU****</t>
  </si>
  <si>
    <t>BE**** YÜ****</t>
  </si>
  <si>
    <t>SI**** ÖZ**** EK****</t>
  </si>
  <si>
    <t>Nİ**** NU**** KI****</t>
  </si>
  <si>
    <t>ME**** AT****</t>
  </si>
  <si>
    <t>ŞE**** CA****</t>
  </si>
  <si>
    <t>EC**** NA**** MÖ****</t>
  </si>
  <si>
    <t>EL**** AK****</t>
  </si>
  <si>
    <t>ŞE**** MA****</t>
  </si>
  <si>
    <t>İB**** AL**** YO****</t>
  </si>
  <si>
    <t>Nİ**** ÖZ****</t>
  </si>
  <si>
    <t>Nİ**** AY****</t>
  </si>
  <si>
    <t>BE**** CA**** AÇ****</t>
  </si>
  <si>
    <t>EB**** YO****</t>
  </si>
  <si>
    <t>Nİ**** EK**** Bİ****</t>
  </si>
  <si>
    <t>AF**** SO****</t>
  </si>
  <si>
    <t>RU**** YÜ****</t>
  </si>
  <si>
    <t>BE**** ÖZ****</t>
  </si>
  <si>
    <t>ZÜ**** YI****</t>
  </si>
  <si>
    <t>KE**** KA****</t>
  </si>
  <si>
    <t>ŞA**** AK****</t>
  </si>
  <si>
    <t>GÜ**** GÜ****</t>
  </si>
  <si>
    <t>AS**** Nİ**** AR****</t>
  </si>
  <si>
    <t>ME**** AK**** AL****</t>
  </si>
  <si>
    <t>SÜ**** SA**** AK****</t>
  </si>
  <si>
    <t>ME**** AK**** ÖZ****</t>
  </si>
  <si>
    <t>RÜ**** BA****</t>
  </si>
  <si>
    <t>YÜ**** Çİ****</t>
  </si>
  <si>
    <t>FA**** NU**** KA****</t>
  </si>
  <si>
    <t>NE**** YÜ****</t>
  </si>
  <si>
    <t>Mİ**** ÖZ****</t>
  </si>
  <si>
    <t>ZE**** SI**** Cİ****</t>
  </si>
  <si>
    <t>SE**** ZE**** ÇA****</t>
  </si>
  <si>
    <t>ME**** KO****</t>
  </si>
  <si>
    <t>ŞE**** BÜ****</t>
  </si>
  <si>
    <t>AH**** YA**** DE****</t>
  </si>
  <si>
    <t>ZÜ**** SU**** DE****</t>
  </si>
  <si>
    <t>EY**** BO****</t>
  </si>
  <si>
    <t>İP**** ÖZ****</t>
  </si>
  <si>
    <t>SÖ**** ÇA**** DO****</t>
  </si>
  <si>
    <t>AZ**** YI****</t>
  </si>
  <si>
    <t>ZÜ**** NA**** YA****</t>
  </si>
  <si>
    <t>EL**** AY****</t>
  </si>
  <si>
    <t>HA**** Bİ****</t>
  </si>
  <si>
    <t>EL**** BE**** AK****</t>
  </si>
  <si>
    <t>FA**** İR**** BU****</t>
  </si>
  <si>
    <t>ZE**** ŞE**** ÖZ****</t>
  </si>
  <si>
    <t>AY**** AK****</t>
  </si>
  <si>
    <t>SU**** GÜ****</t>
  </si>
  <si>
    <t>TU**** UĞ****</t>
  </si>
  <si>
    <t>BE**** KU****</t>
  </si>
  <si>
    <t>AR**** OR****</t>
  </si>
  <si>
    <t>RU**** FU**** DE****</t>
  </si>
  <si>
    <t>YU**** BA****</t>
  </si>
  <si>
    <t>HA**** BÖ****</t>
  </si>
  <si>
    <t>İR**** ZE**** ÇO****</t>
  </si>
  <si>
    <t>AH**** DE****</t>
  </si>
  <si>
    <t>HA**** YA****</t>
  </si>
  <si>
    <t>Hİ**** YA****</t>
  </si>
  <si>
    <t>CA**** KA****</t>
  </si>
  <si>
    <t>TÜ**** KI****</t>
  </si>
  <si>
    <t>İB**** ET**** ÖZ****</t>
  </si>
  <si>
    <t>FE**** DE****</t>
  </si>
  <si>
    <t>EL**** EB**** ER****</t>
  </si>
  <si>
    <t>ÜL**** Nİ**** DE****</t>
  </si>
  <si>
    <t>ME**** ER**** BÖ****</t>
  </si>
  <si>
    <t>BE**** ŞA****</t>
  </si>
  <si>
    <t>BU**** SA****</t>
  </si>
  <si>
    <t>ZE**** SA****</t>
  </si>
  <si>
    <t>ME**** AK****</t>
  </si>
  <si>
    <t>ZE**** SÜ**** YI****</t>
  </si>
  <si>
    <t>EL**** TO****</t>
  </si>
  <si>
    <t>AY**** NA**** AC****</t>
  </si>
  <si>
    <t>RA**** AK****</t>
  </si>
  <si>
    <t>Dİ**** EY****</t>
  </si>
  <si>
    <t>ME**** ÇE****</t>
  </si>
  <si>
    <t>AY**** DÜ****</t>
  </si>
  <si>
    <t>SU**** TO****</t>
  </si>
  <si>
    <t>EV**** SO****</t>
  </si>
  <si>
    <t>AL**** KÖ****</t>
  </si>
  <si>
    <t>SI**** UL****</t>
  </si>
  <si>
    <t>İR**** İL****</t>
  </si>
  <si>
    <t>AL**** BE**** SA****</t>
  </si>
  <si>
    <t>NU**** SU**** TE****</t>
  </si>
  <si>
    <t>AR**** İR**** ER****</t>
  </si>
  <si>
    <t>AZ**** AY****</t>
  </si>
  <si>
    <t>Mİ**** ME**** AY****</t>
  </si>
  <si>
    <t>BE**** ÇE****</t>
  </si>
  <si>
    <t>ME**** DE****</t>
  </si>
  <si>
    <t>BE**** DA****</t>
  </si>
  <si>
    <t>IR**** EĞ****</t>
  </si>
  <si>
    <t>YA**** NU**** ÖD****</t>
  </si>
  <si>
    <t>AL**** PI****</t>
  </si>
  <si>
    <t>ZE**** KO****</t>
  </si>
  <si>
    <t>AD**** SE**** TO****</t>
  </si>
  <si>
    <t>MU**** ÜN****</t>
  </si>
  <si>
    <t>ZE**** HE**** IŞ****</t>
  </si>
  <si>
    <t>EC**** TU****</t>
  </si>
  <si>
    <t>ZO**** KA****</t>
  </si>
  <si>
    <t>İR**** GÜ**** Çİ****</t>
  </si>
  <si>
    <t>EC**** AT****</t>
  </si>
  <si>
    <t>ES**** KÜ****</t>
  </si>
  <si>
    <t>ME**** AD****</t>
  </si>
  <si>
    <t>CE**** TU****</t>
  </si>
  <si>
    <t>NA**** ÖZ****</t>
  </si>
  <si>
    <t>YA**** ÖZ****</t>
  </si>
  <si>
    <t>ZE**** RE**** DA****</t>
  </si>
  <si>
    <t>RA**** KA****</t>
  </si>
  <si>
    <t>İR**** İL**** EY****</t>
  </si>
  <si>
    <t>IR**** AK****</t>
  </si>
  <si>
    <t>BU**** YI****</t>
  </si>
  <si>
    <t>Hİ**** ER****</t>
  </si>
  <si>
    <t>BE**** GÖ****</t>
  </si>
  <si>
    <t>DA**** ÖZ****</t>
  </si>
  <si>
    <t>ME**** EC**** EL****</t>
  </si>
  <si>
    <t>ÖZ**** ÖG****</t>
  </si>
  <si>
    <t>GÜ**** FI****</t>
  </si>
  <si>
    <t>ME**** AL**** ER****</t>
  </si>
  <si>
    <t>ÇI**** YA**** DA****</t>
  </si>
  <si>
    <t>YÜ**** NE****</t>
  </si>
  <si>
    <t>BE**** Dİ**** KA****</t>
  </si>
  <si>
    <t>MU**** İN****</t>
  </si>
  <si>
    <t>AH**** AZ**** AB****</t>
  </si>
  <si>
    <t>EY**** KA****</t>
  </si>
  <si>
    <t>ES**** ZE****</t>
  </si>
  <si>
    <t>KE**** GÜ****</t>
  </si>
  <si>
    <t>YA**** YI****</t>
  </si>
  <si>
    <t>ME**** AY****</t>
  </si>
  <si>
    <t>EL**** Nİ**** İZ****</t>
  </si>
  <si>
    <t>EL**** OS****</t>
  </si>
  <si>
    <t>YA**** CA****</t>
  </si>
  <si>
    <t>ZE**** AK****</t>
  </si>
  <si>
    <t>HÜ**** KA****</t>
  </si>
  <si>
    <t>AH**** ÖZ**** AS****</t>
  </si>
  <si>
    <t>CE**** NU**** AĞ****</t>
  </si>
  <si>
    <t>SE**** DE****</t>
  </si>
  <si>
    <t>SI**** ÖZ****</t>
  </si>
  <si>
    <t>ZE**** NU**** AK****</t>
  </si>
  <si>
    <t>GÜ**** KA****</t>
  </si>
  <si>
    <t>MU**** SA**** HA****</t>
  </si>
  <si>
    <t>EM**** HA****</t>
  </si>
  <si>
    <t>SU**** ER****</t>
  </si>
  <si>
    <t>EL**** SE**** KA****</t>
  </si>
  <si>
    <t>BE**** TÜ****</t>
  </si>
  <si>
    <t>FA**** NU**** Bİ****</t>
  </si>
  <si>
    <t>ŞE**** KA****</t>
  </si>
  <si>
    <t>HA**** AZ**** OK****</t>
  </si>
  <si>
    <t>GÜ**** Dİ****</t>
  </si>
  <si>
    <t>İL**** ZE**** GÖ****</t>
  </si>
  <si>
    <t>ZE**** AT</t>
  </si>
  <si>
    <t>FA**** GÜ**** KA****</t>
  </si>
  <si>
    <t>ME**** AS**** ÖZ****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</si>
</sst>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name val="Carlito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Arial"/>
      <family val="2"/>
    </font>
    <font>
      <sz val="8"/>
      <color rgb="FF000000"/>
      <name val="Arial"/>
      <family val="2"/>
    </font>
    <font>
      <sz val="8"/>
      <name val="Carlito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6B8B7"/>
      </patternFill>
    </fill>
    <fill>
      <patternFill patternType="solid">
        <fgColor rgb="FFB7DEE8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6" fillId="0" borderId="4" xfId="0" applyFont="1" applyBorder="1"/>
    <xf numFmtId="0" fontId="2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8"/>
  <sheetViews>
    <sheetView showGridLines="0" tabSelected="1" topLeftCell="E1" zoomScale="75" workbookViewId="0">
      <selection activeCell="O9" sqref="O9"/>
    </sheetView>
  </sheetViews>
  <sheetFormatPr defaultColWidth="8.875" defaultRowHeight="14.25"/>
  <cols>
    <col min="1" max="1" width="7" customWidth="1"/>
    <col min="2" max="2" width="16" customWidth="1"/>
    <col min="3" max="3" width="32" customWidth="1"/>
    <col min="4" max="4" width="40" customWidth="1"/>
    <col min="5" max="5" width="33.625" customWidth="1"/>
    <col min="6" max="6" width="9" customWidth="1"/>
    <col min="7" max="7" width="21" customWidth="1"/>
    <col min="8" max="8" width="16" customWidth="1"/>
    <col min="9" max="9" width="12" customWidth="1"/>
    <col min="10" max="10" width="14" customWidth="1"/>
    <col min="11" max="11" width="15" customWidth="1"/>
    <col min="12" max="12" width="14" customWidth="1"/>
    <col min="13" max="13" width="24.125" customWidth="1"/>
    <col min="14" max="14" width="15.125" customWidth="1"/>
    <col min="15" max="15" width="14.5" style="8" customWidth="1"/>
  </cols>
  <sheetData>
    <row r="1" spans="1:15" ht="20.100000000000001" customHeight="1">
      <c r="A1" s="14" t="s">
        <v>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20.100000000000001" customHeight="1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ht="20.100000000000001" customHeight="1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ht="20.100000000000001" customHeight="1">
      <c r="A4" s="14" t="s">
        <v>361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ht="8.1" customHeight="1"/>
    <row r="6" spans="1:15" ht="51.95" customHeight="1">
      <c r="A6" s="5" t="s">
        <v>2</v>
      </c>
      <c r="B6" s="5" t="s">
        <v>3</v>
      </c>
      <c r="C6" s="11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</row>
    <row r="7" spans="1:15" ht="20.100000000000001" customHeight="1">
      <c r="A7" s="6">
        <f t="shared" ref="A7:A34" si="0">ROW()-6</f>
        <v>1</v>
      </c>
      <c r="B7" s="9" t="s">
        <v>24</v>
      </c>
      <c r="C7" s="12" t="s">
        <v>448</v>
      </c>
      <c r="D7" s="10" t="s">
        <v>25</v>
      </c>
      <c r="E7" s="4" t="s">
        <v>173</v>
      </c>
      <c r="F7" s="4" t="s">
        <v>174</v>
      </c>
      <c r="G7" s="4" t="s">
        <v>175</v>
      </c>
      <c r="H7" s="4" t="s">
        <v>176</v>
      </c>
      <c r="I7" s="4" t="s">
        <v>185</v>
      </c>
      <c r="J7" s="4" t="s">
        <v>186</v>
      </c>
      <c r="K7" s="4" t="s">
        <v>362</v>
      </c>
      <c r="L7" s="4" t="s">
        <v>367</v>
      </c>
      <c r="M7" s="7">
        <f t="shared" ref="M7:M34" si="1">IF(OR(J7="",K7="",L7="",K7=0),"",(J7/K7*100*0.6)+(L7*0.4))</f>
        <v>96.551007453383193</v>
      </c>
      <c r="N7" s="4" t="s">
        <v>445</v>
      </c>
      <c r="O7" s="6"/>
    </row>
    <row r="8" spans="1:15" ht="20.100000000000001" customHeight="1">
      <c r="A8" s="6">
        <f t="shared" si="0"/>
        <v>2</v>
      </c>
      <c r="B8" s="9" t="s">
        <v>26</v>
      </c>
      <c r="C8" s="12" t="s">
        <v>449</v>
      </c>
      <c r="D8" s="10" t="s">
        <v>20</v>
      </c>
      <c r="E8" s="4" t="s">
        <v>173</v>
      </c>
      <c r="F8" s="4" t="s">
        <v>174</v>
      </c>
      <c r="G8" s="4" t="s">
        <v>175</v>
      </c>
      <c r="H8" s="4" t="s">
        <v>176</v>
      </c>
      <c r="I8" s="4" t="s">
        <v>185</v>
      </c>
      <c r="J8" s="4" t="s">
        <v>187</v>
      </c>
      <c r="K8" s="4" t="s">
        <v>362</v>
      </c>
      <c r="L8" s="4" t="s">
        <v>368</v>
      </c>
      <c r="M8" s="7">
        <f t="shared" si="1"/>
        <v>96.481604838067952</v>
      </c>
      <c r="N8" s="4" t="s">
        <v>445</v>
      </c>
      <c r="O8" s="6"/>
    </row>
    <row r="9" spans="1:15" ht="20.100000000000001" customHeight="1">
      <c r="A9" s="6">
        <f t="shared" si="0"/>
        <v>3</v>
      </c>
      <c r="B9" s="9" t="s">
        <v>21</v>
      </c>
      <c r="C9" s="12" t="s">
        <v>450</v>
      </c>
      <c r="D9" s="10" t="s">
        <v>27</v>
      </c>
      <c r="E9" s="4" t="s">
        <v>173</v>
      </c>
      <c r="F9" s="4" t="s">
        <v>174</v>
      </c>
      <c r="G9" s="4" t="s">
        <v>175</v>
      </c>
      <c r="H9" s="4" t="s">
        <v>176</v>
      </c>
      <c r="I9" s="4" t="s">
        <v>185</v>
      </c>
      <c r="J9" s="4" t="s">
        <v>188</v>
      </c>
      <c r="K9" s="4" t="s">
        <v>362</v>
      </c>
      <c r="L9" s="4">
        <v>93.93</v>
      </c>
      <c r="M9" s="7">
        <f t="shared" si="1"/>
        <v>96.26543651362033</v>
      </c>
      <c r="N9" s="4" t="s">
        <v>446</v>
      </c>
      <c r="O9" s="6" t="s">
        <v>447</v>
      </c>
    </row>
    <row r="10" spans="1:15" ht="20.100000000000001" customHeight="1">
      <c r="A10" s="6">
        <f t="shared" si="0"/>
        <v>4</v>
      </c>
      <c r="B10" s="9" t="s">
        <v>28</v>
      </c>
      <c r="C10" s="12" t="s">
        <v>451</v>
      </c>
      <c r="D10" s="10" t="s">
        <v>29</v>
      </c>
      <c r="E10" s="4" t="s">
        <v>177</v>
      </c>
      <c r="F10" s="4" t="s">
        <v>174</v>
      </c>
      <c r="G10" s="4" t="s">
        <v>175</v>
      </c>
      <c r="H10" s="4" t="s">
        <v>176</v>
      </c>
      <c r="I10" s="4" t="s">
        <v>185</v>
      </c>
      <c r="J10" s="4" t="s">
        <v>189</v>
      </c>
      <c r="K10" s="4" t="s">
        <v>362</v>
      </c>
      <c r="L10" s="4" t="s">
        <v>369</v>
      </c>
      <c r="M10" s="7">
        <f t="shared" si="1"/>
        <v>96.234094639399473</v>
      </c>
      <c r="N10" s="4" t="s">
        <v>446</v>
      </c>
      <c r="O10" s="6" t="s">
        <v>447</v>
      </c>
    </row>
    <row r="11" spans="1:15" ht="20.100000000000001" customHeight="1">
      <c r="A11" s="6">
        <f t="shared" si="0"/>
        <v>5</v>
      </c>
      <c r="B11" s="9" t="s">
        <v>30</v>
      </c>
      <c r="C11" s="12" t="s">
        <v>452</v>
      </c>
      <c r="D11" s="10" t="s">
        <v>20</v>
      </c>
      <c r="E11" s="4" t="s">
        <v>173</v>
      </c>
      <c r="F11" s="4" t="s">
        <v>174</v>
      </c>
      <c r="G11" s="4" t="s">
        <v>175</v>
      </c>
      <c r="H11" s="4" t="s">
        <v>176</v>
      </c>
      <c r="I11" s="4" t="s">
        <v>185</v>
      </c>
      <c r="J11" s="4" t="s">
        <v>190</v>
      </c>
      <c r="K11" s="4" t="s">
        <v>362</v>
      </c>
      <c r="L11" s="4" t="s">
        <v>370</v>
      </c>
      <c r="M11" s="7">
        <f t="shared" si="1"/>
        <v>96.18114161428079</v>
      </c>
      <c r="N11" s="4" t="s">
        <v>446</v>
      </c>
      <c r="O11" s="6" t="s">
        <v>447</v>
      </c>
    </row>
    <row r="12" spans="1:15" ht="20.100000000000001" customHeight="1">
      <c r="A12" s="6">
        <f t="shared" si="0"/>
        <v>6</v>
      </c>
      <c r="B12" s="9" t="s">
        <v>31</v>
      </c>
      <c r="C12" s="12" t="s">
        <v>453</v>
      </c>
      <c r="D12" s="10" t="s">
        <v>32</v>
      </c>
      <c r="E12" s="4" t="s">
        <v>173</v>
      </c>
      <c r="F12" s="4" t="s">
        <v>174</v>
      </c>
      <c r="G12" s="4" t="s">
        <v>175</v>
      </c>
      <c r="H12" s="4" t="s">
        <v>176</v>
      </c>
      <c r="I12" s="4" t="s">
        <v>185</v>
      </c>
      <c r="J12" s="4" t="s">
        <v>191</v>
      </c>
      <c r="K12" s="4" t="s">
        <v>362</v>
      </c>
      <c r="L12" s="4" t="s">
        <v>371</v>
      </c>
      <c r="M12" s="7">
        <f t="shared" si="1"/>
        <v>96.151795549189671</v>
      </c>
      <c r="N12" s="4" t="s">
        <v>446</v>
      </c>
      <c r="O12" s="6" t="s">
        <v>447</v>
      </c>
    </row>
    <row r="13" spans="1:15" ht="20.100000000000001" customHeight="1">
      <c r="A13" s="6">
        <f t="shared" si="0"/>
        <v>7</v>
      </c>
      <c r="B13" s="9" t="s">
        <v>33</v>
      </c>
      <c r="C13" s="12" t="s">
        <v>454</v>
      </c>
      <c r="D13" s="10" t="s">
        <v>29</v>
      </c>
      <c r="E13" s="4" t="s">
        <v>177</v>
      </c>
      <c r="F13" s="4" t="s">
        <v>174</v>
      </c>
      <c r="G13" s="4" t="s">
        <v>175</v>
      </c>
      <c r="H13" s="4" t="s">
        <v>176</v>
      </c>
      <c r="I13" s="4" t="s">
        <v>185</v>
      </c>
      <c r="J13" s="4" t="s">
        <v>192</v>
      </c>
      <c r="K13" s="4" t="s">
        <v>362</v>
      </c>
      <c r="L13" s="4" t="s">
        <v>369</v>
      </c>
      <c r="M13" s="7">
        <f t="shared" si="1"/>
        <v>96.028561629665006</v>
      </c>
      <c r="N13" s="4" t="s">
        <v>446</v>
      </c>
      <c r="O13" s="6" t="s">
        <v>447</v>
      </c>
    </row>
    <row r="14" spans="1:15" ht="20.100000000000001" customHeight="1">
      <c r="A14" s="6">
        <f t="shared" si="0"/>
        <v>8</v>
      </c>
      <c r="B14" s="9" t="s">
        <v>34</v>
      </c>
      <c r="C14" s="12" t="s">
        <v>455</v>
      </c>
      <c r="D14" s="10" t="s">
        <v>23</v>
      </c>
      <c r="E14" s="4" t="s">
        <v>173</v>
      </c>
      <c r="F14" s="4" t="s">
        <v>174</v>
      </c>
      <c r="G14" s="4" t="s">
        <v>175</v>
      </c>
      <c r="H14" s="4" t="s">
        <v>176</v>
      </c>
      <c r="I14" s="4" t="s">
        <v>185</v>
      </c>
      <c r="J14" s="4" t="s">
        <v>193</v>
      </c>
      <c r="K14" s="4" t="s">
        <v>362</v>
      </c>
      <c r="L14" s="4" t="s">
        <v>371</v>
      </c>
      <c r="M14" s="7">
        <f t="shared" si="1"/>
        <v>96.015857510410868</v>
      </c>
      <c r="N14" s="4" t="s">
        <v>446</v>
      </c>
      <c r="O14" s="6" t="s">
        <v>447</v>
      </c>
    </row>
    <row r="15" spans="1:15" ht="20.100000000000001" customHeight="1">
      <c r="A15" s="6">
        <f t="shared" si="0"/>
        <v>9</v>
      </c>
      <c r="B15" s="9" t="s">
        <v>35</v>
      </c>
      <c r="C15" s="12" t="s">
        <v>456</v>
      </c>
      <c r="D15" s="10" t="s">
        <v>36</v>
      </c>
      <c r="E15" s="4" t="s">
        <v>178</v>
      </c>
      <c r="F15" s="4" t="s">
        <v>174</v>
      </c>
      <c r="G15" s="4" t="s">
        <v>175</v>
      </c>
      <c r="H15" s="4" t="s">
        <v>176</v>
      </c>
      <c r="I15" s="4" t="s">
        <v>185</v>
      </c>
      <c r="J15" s="4" t="s">
        <v>194</v>
      </c>
      <c r="K15" s="4" t="s">
        <v>363</v>
      </c>
      <c r="L15" s="4" t="s">
        <v>367</v>
      </c>
      <c r="M15" s="7">
        <f t="shared" si="1"/>
        <v>95.920831039715338</v>
      </c>
      <c r="N15" s="4" t="s">
        <v>446</v>
      </c>
      <c r="O15" s="6" t="s">
        <v>447</v>
      </c>
    </row>
    <row r="16" spans="1:15" ht="20.100000000000001" customHeight="1">
      <c r="A16" s="6">
        <f t="shared" si="0"/>
        <v>10</v>
      </c>
      <c r="B16" s="9" t="s">
        <v>37</v>
      </c>
      <c r="C16" s="12" t="s">
        <v>457</v>
      </c>
      <c r="D16" s="10" t="s">
        <v>38</v>
      </c>
      <c r="E16" s="4" t="s">
        <v>179</v>
      </c>
      <c r="F16" s="4" t="s">
        <v>174</v>
      </c>
      <c r="G16" s="4" t="s">
        <v>175</v>
      </c>
      <c r="H16" s="4" t="s">
        <v>176</v>
      </c>
      <c r="I16" s="4" t="s">
        <v>185</v>
      </c>
      <c r="J16" s="4" t="s">
        <v>195</v>
      </c>
      <c r="K16" s="4" t="s">
        <v>364</v>
      </c>
      <c r="L16" s="4" t="s">
        <v>372</v>
      </c>
      <c r="M16" s="7">
        <f t="shared" si="1"/>
        <v>95.669636679153825</v>
      </c>
      <c r="N16" s="4" t="s">
        <v>446</v>
      </c>
      <c r="O16" s="6" t="s">
        <v>447</v>
      </c>
    </row>
    <row r="17" spans="1:15" ht="20.100000000000001" customHeight="1">
      <c r="A17" s="6">
        <f t="shared" si="0"/>
        <v>11</v>
      </c>
      <c r="B17" s="9" t="s">
        <v>39</v>
      </c>
      <c r="C17" s="12" t="s">
        <v>458</v>
      </c>
      <c r="D17" s="10" t="s">
        <v>20</v>
      </c>
      <c r="E17" s="4" t="s">
        <v>173</v>
      </c>
      <c r="F17" s="4" t="s">
        <v>174</v>
      </c>
      <c r="G17" s="4" t="s">
        <v>175</v>
      </c>
      <c r="H17" s="4" t="s">
        <v>176</v>
      </c>
      <c r="I17" s="4" t="s">
        <v>185</v>
      </c>
      <c r="J17" s="4" t="s">
        <v>196</v>
      </c>
      <c r="K17" s="4" t="s">
        <v>362</v>
      </c>
      <c r="L17" s="4" t="s">
        <v>372</v>
      </c>
      <c r="M17" s="7">
        <f t="shared" si="1"/>
        <v>95.40446433781598</v>
      </c>
      <c r="N17" s="4" t="s">
        <v>446</v>
      </c>
      <c r="O17" s="6" t="s">
        <v>447</v>
      </c>
    </row>
    <row r="18" spans="1:15" ht="20.100000000000001" customHeight="1">
      <c r="A18" s="6">
        <f t="shared" si="0"/>
        <v>12</v>
      </c>
      <c r="B18" s="9" t="s">
        <v>40</v>
      </c>
      <c r="C18" s="12" t="s">
        <v>459</v>
      </c>
      <c r="D18" s="10" t="s">
        <v>29</v>
      </c>
      <c r="E18" s="4" t="s">
        <v>177</v>
      </c>
      <c r="F18" s="4" t="s">
        <v>174</v>
      </c>
      <c r="G18" s="4" t="s">
        <v>175</v>
      </c>
      <c r="H18" s="4" t="s">
        <v>176</v>
      </c>
      <c r="I18" s="4" t="s">
        <v>185</v>
      </c>
      <c r="J18" s="4" t="s">
        <v>197</v>
      </c>
      <c r="K18" s="4" t="s">
        <v>362</v>
      </c>
      <c r="L18" s="4" t="s">
        <v>373</v>
      </c>
      <c r="M18" s="7">
        <f t="shared" si="1"/>
        <v>95.357635871727553</v>
      </c>
      <c r="N18" s="4" t="s">
        <v>446</v>
      </c>
      <c r="O18" s="6" t="s">
        <v>447</v>
      </c>
    </row>
    <row r="19" spans="1:15" ht="20.100000000000001" customHeight="1">
      <c r="A19" s="6">
        <f t="shared" si="0"/>
        <v>13</v>
      </c>
      <c r="B19" s="9" t="s">
        <v>41</v>
      </c>
      <c r="C19" s="12" t="s">
        <v>460</v>
      </c>
      <c r="D19" s="10" t="s">
        <v>36</v>
      </c>
      <c r="E19" s="4" t="s">
        <v>178</v>
      </c>
      <c r="F19" s="4" t="s">
        <v>174</v>
      </c>
      <c r="G19" s="4" t="s">
        <v>175</v>
      </c>
      <c r="H19" s="4" t="s">
        <v>176</v>
      </c>
      <c r="I19" s="4" t="s">
        <v>185</v>
      </c>
      <c r="J19" s="4" t="s">
        <v>198</v>
      </c>
      <c r="K19" s="4" t="s">
        <v>362</v>
      </c>
      <c r="L19" s="4" t="s">
        <v>368</v>
      </c>
      <c r="M19" s="7">
        <f t="shared" si="1"/>
        <v>95.220908835309416</v>
      </c>
      <c r="N19" s="4" t="s">
        <v>446</v>
      </c>
      <c r="O19" s="6" t="s">
        <v>447</v>
      </c>
    </row>
    <row r="20" spans="1:15" ht="20.100000000000001" customHeight="1">
      <c r="A20" s="6">
        <f t="shared" si="0"/>
        <v>14</v>
      </c>
      <c r="B20" s="9" t="s">
        <v>42</v>
      </c>
      <c r="C20" s="12" t="s">
        <v>461</v>
      </c>
      <c r="D20" s="10" t="s">
        <v>36</v>
      </c>
      <c r="E20" s="4" t="s">
        <v>180</v>
      </c>
      <c r="F20" s="4" t="s">
        <v>174</v>
      </c>
      <c r="G20" s="4" t="s">
        <v>175</v>
      </c>
      <c r="H20" s="4" t="s">
        <v>176</v>
      </c>
      <c r="I20" s="4" t="s">
        <v>185</v>
      </c>
      <c r="J20" s="4" t="s">
        <v>199</v>
      </c>
      <c r="K20" s="4" t="s">
        <v>362</v>
      </c>
      <c r="L20" s="4" t="s">
        <v>369</v>
      </c>
      <c r="M20" s="7">
        <f t="shared" si="1"/>
        <v>95.205976021856173</v>
      </c>
      <c r="N20" s="4" t="s">
        <v>446</v>
      </c>
      <c r="O20" s="6" t="s">
        <v>447</v>
      </c>
    </row>
    <row r="21" spans="1:15" ht="20.100000000000001" customHeight="1">
      <c r="A21" s="6">
        <f t="shared" si="0"/>
        <v>15</v>
      </c>
      <c r="B21" s="9" t="s">
        <v>43</v>
      </c>
      <c r="C21" s="12" t="s">
        <v>462</v>
      </c>
      <c r="D21" s="10" t="s">
        <v>44</v>
      </c>
      <c r="E21" s="4" t="s">
        <v>177</v>
      </c>
      <c r="F21" s="4" t="s">
        <v>174</v>
      </c>
      <c r="G21" s="4" t="s">
        <v>175</v>
      </c>
      <c r="H21" s="4" t="s">
        <v>176</v>
      </c>
      <c r="I21" s="4" t="s">
        <v>185</v>
      </c>
      <c r="J21" s="4" t="s">
        <v>200</v>
      </c>
      <c r="K21" s="4" t="s">
        <v>362</v>
      </c>
      <c r="L21" s="4" t="s">
        <v>374</v>
      </c>
      <c r="M21" s="7">
        <f t="shared" si="1"/>
        <v>94.758650698920462</v>
      </c>
      <c r="N21" s="4" t="s">
        <v>446</v>
      </c>
      <c r="O21" s="6" t="s">
        <v>447</v>
      </c>
    </row>
    <row r="22" spans="1:15" ht="20.100000000000001" customHeight="1">
      <c r="A22" s="6">
        <f t="shared" si="0"/>
        <v>16</v>
      </c>
      <c r="B22" s="9" t="s">
        <v>45</v>
      </c>
      <c r="C22" s="12" t="s">
        <v>463</v>
      </c>
      <c r="D22" s="10" t="s">
        <v>36</v>
      </c>
      <c r="E22" s="4" t="s">
        <v>180</v>
      </c>
      <c r="F22" s="4" t="s">
        <v>174</v>
      </c>
      <c r="G22" s="4" t="s">
        <v>175</v>
      </c>
      <c r="H22" s="4" t="s">
        <v>176</v>
      </c>
      <c r="I22" s="4" t="s">
        <v>185</v>
      </c>
      <c r="J22" s="4" t="s">
        <v>201</v>
      </c>
      <c r="K22" s="4" t="s">
        <v>362</v>
      </c>
      <c r="L22" s="4" t="s">
        <v>369</v>
      </c>
      <c r="M22" s="7">
        <f t="shared" si="1"/>
        <v>94.735663563300704</v>
      </c>
      <c r="N22" s="4" t="s">
        <v>446</v>
      </c>
      <c r="O22" s="6" t="s">
        <v>447</v>
      </c>
    </row>
    <row r="23" spans="1:15" ht="20.100000000000001" customHeight="1">
      <c r="A23" s="6">
        <f t="shared" si="0"/>
        <v>17</v>
      </c>
      <c r="B23" s="9" t="s">
        <v>46</v>
      </c>
      <c r="C23" s="12" t="s">
        <v>464</v>
      </c>
      <c r="D23" s="10" t="s">
        <v>47</v>
      </c>
      <c r="E23" s="4" t="s">
        <v>173</v>
      </c>
      <c r="F23" s="4" t="s">
        <v>174</v>
      </c>
      <c r="G23" s="4" t="s">
        <v>175</v>
      </c>
      <c r="H23" s="4" t="s">
        <v>176</v>
      </c>
      <c r="I23" s="4" t="s">
        <v>185</v>
      </c>
      <c r="J23" s="4" t="s">
        <v>202</v>
      </c>
      <c r="K23" s="4" t="s">
        <v>362</v>
      </c>
      <c r="L23" s="4" t="s">
        <v>375</v>
      </c>
      <c r="M23" s="7">
        <f t="shared" si="1"/>
        <v>94.730863902814249</v>
      </c>
      <c r="N23" s="4" t="s">
        <v>446</v>
      </c>
      <c r="O23" s="6" t="s">
        <v>447</v>
      </c>
    </row>
    <row r="24" spans="1:15" ht="20.100000000000001" customHeight="1">
      <c r="A24" s="6">
        <f t="shared" si="0"/>
        <v>18</v>
      </c>
      <c r="B24" s="9" t="s">
        <v>48</v>
      </c>
      <c r="C24" s="12" t="s">
        <v>465</v>
      </c>
      <c r="D24" s="10" t="s">
        <v>20</v>
      </c>
      <c r="E24" s="4" t="s">
        <v>173</v>
      </c>
      <c r="F24" s="4" t="s">
        <v>174</v>
      </c>
      <c r="G24" s="4" t="s">
        <v>175</v>
      </c>
      <c r="H24" s="4" t="s">
        <v>176</v>
      </c>
      <c r="I24" s="4" t="s">
        <v>185</v>
      </c>
      <c r="J24" s="4" t="s">
        <v>203</v>
      </c>
      <c r="K24" s="4" t="s">
        <v>362</v>
      </c>
      <c r="L24" s="4" t="s">
        <v>376</v>
      </c>
      <c r="M24" s="7">
        <f t="shared" si="1"/>
        <v>94.67628874565662</v>
      </c>
      <c r="N24" s="4" t="s">
        <v>446</v>
      </c>
      <c r="O24" s="6" t="s">
        <v>447</v>
      </c>
    </row>
    <row r="25" spans="1:15" ht="20.100000000000001" customHeight="1">
      <c r="A25" s="6">
        <f t="shared" si="0"/>
        <v>19</v>
      </c>
      <c r="B25" s="9" t="s">
        <v>49</v>
      </c>
      <c r="C25" s="12" t="s">
        <v>466</v>
      </c>
      <c r="D25" s="10" t="s">
        <v>50</v>
      </c>
      <c r="E25" s="4" t="s">
        <v>177</v>
      </c>
      <c r="F25" s="4" t="s">
        <v>174</v>
      </c>
      <c r="G25" s="4" t="s">
        <v>175</v>
      </c>
      <c r="H25" s="4" t="s">
        <v>176</v>
      </c>
      <c r="I25" s="4" t="s">
        <v>185</v>
      </c>
      <c r="J25" s="4" t="s">
        <v>204</v>
      </c>
      <c r="K25" s="4" t="s">
        <v>362</v>
      </c>
      <c r="L25" s="4" t="s">
        <v>371</v>
      </c>
      <c r="M25" s="7">
        <f t="shared" si="1"/>
        <v>94.676247155247864</v>
      </c>
      <c r="N25" s="4" t="s">
        <v>446</v>
      </c>
      <c r="O25" s="6" t="s">
        <v>447</v>
      </c>
    </row>
    <row r="26" spans="1:15" ht="20.100000000000001" customHeight="1">
      <c r="A26" s="6">
        <f t="shared" si="0"/>
        <v>20</v>
      </c>
      <c r="B26" s="9" t="s">
        <v>51</v>
      </c>
      <c r="C26" s="12" t="s">
        <v>467</v>
      </c>
      <c r="D26" s="10" t="s">
        <v>52</v>
      </c>
      <c r="E26" s="4" t="s">
        <v>177</v>
      </c>
      <c r="F26" s="4" t="s">
        <v>174</v>
      </c>
      <c r="G26" s="4" t="s">
        <v>175</v>
      </c>
      <c r="H26" s="4" t="s">
        <v>176</v>
      </c>
      <c r="I26" s="4" t="s">
        <v>185</v>
      </c>
      <c r="J26" s="4" t="s">
        <v>205</v>
      </c>
      <c r="K26" s="4" t="s">
        <v>362</v>
      </c>
      <c r="L26" s="4" t="s">
        <v>377</v>
      </c>
      <c r="M26" s="7">
        <f t="shared" si="1"/>
        <v>94.617143099652537</v>
      </c>
      <c r="N26" s="4" t="s">
        <v>446</v>
      </c>
      <c r="O26" s="6" t="s">
        <v>447</v>
      </c>
    </row>
    <row r="27" spans="1:15" ht="20.100000000000001" customHeight="1">
      <c r="A27" s="6">
        <f t="shared" si="0"/>
        <v>21</v>
      </c>
      <c r="B27" s="9" t="s">
        <v>53</v>
      </c>
      <c r="C27" s="12" t="s">
        <v>468</v>
      </c>
      <c r="D27" s="10" t="s">
        <v>54</v>
      </c>
      <c r="E27" s="4" t="s">
        <v>173</v>
      </c>
      <c r="F27" s="4" t="s">
        <v>174</v>
      </c>
      <c r="G27" s="4" t="s">
        <v>175</v>
      </c>
      <c r="H27" s="4" t="s">
        <v>176</v>
      </c>
      <c r="I27" s="4" t="s">
        <v>185</v>
      </c>
      <c r="J27" s="4" t="s">
        <v>206</v>
      </c>
      <c r="K27" s="4" t="s">
        <v>362</v>
      </c>
      <c r="L27" s="4" t="s">
        <v>378</v>
      </c>
      <c r="M27" s="7">
        <f t="shared" si="1"/>
        <v>94.604173204954776</v>
      </c>
      <c r="N27" s="4" t="s">
        <v>446</v>
      </c>
      <c r="O27" s="6" t="s">
        <v>447</v>
      </c>
    </row>
    <row r="28" spans="1:15" ht="20.100000000000001" customHeight="1">
      <c r="A28" s="6">
        <f t="shared" si="0"/>
        <v>22</v>
      </c>
      <c r="B28" s="9" t="s">
        <v>55</v>
      </c>
      <c r="C28" s="12" t="s">
        <v>469</v>
      </c>
      <c r="D28" s="10" t="s">
        <v>56</v>
      </c>
      <c r="E28" s="4" t="s">
        <v>177</v>
      </c>
      <c r="F28" s="4" t="s">
        <v>174</v>
      </c>
      <c r="G28" s="4" t="s">
        <v>175</v>
      </c>
      <c r="H28" s="4" t="s">
        <v>176</v>
      </c>
      <c r="I28" s="4" t="s">
        <v>185</v>
      </c>
      <c r="J28" s="4" t="s">
        <v>207</v>
      </c>
      <c r="K28" s="4" t="s">
        <v>362</v>
      </c>
      <c r="L28" s="4" t="s">
        <v>365</v>
      </c>
      <c r="M28" s="7">
        <f t="shared" si="1"/>
        <v>94.575017744887418</v>
      </c>
      <c r="N28" s="4" t="s">
        <v>446</v>
      </c>
      <c r="O28" s="6" t="s">
        <v>447</v>
      </c>
    </row>
    <row r="29" spans="1:15" ht="20.100000000000001" customHeight="1">
      <c r="A29" s="6">
        <f t="shared" si="0"/>
        <v>23</v>
      </c>
      <c r="B29" s="9" t="s">
        <v>57</v>
      </c>
      <c r="C29" s="12" t="s">
        <v>470</v>
      </c>
      <c r="D29" s="10" t="s">
        <v>56</v>
      </c>
      <c r="E29" s="4" t="s">
        <v>177</v>
      </c>
      <c r="F29" s="4" t="s">
        <v>174</v>
      </c>
      <c r="G29" s="4" t="s">
        <v>175</v>
      </c>
      <c r="H29" s="4" t="s">
        <v>176</v>
      </c>
      <c r="I29" s="4" t="s">
        <v>185</v>
      </c>
      <c r="J29" s="4" t="s">
        <v>208</v>
      </c>
      <c r="K29" s="4" t="s">
        <v>362</v>
      </c>
      <c r="L29" s="4" t="s">
        <v>379</v>
      </c>
      <c r="M29" s="7">
        <f t="shared" si="1"/>
        <v>94.319243786636974</v>
      </c>
      <c r="N29" s="4" t="s">
        <v>446</v>
      </c>
      <c r="O29" s="6" t="s">
        <v>447</v>
      </c>
    </row>
    <row r="30" spans="1:15" ht="20.100000000000001" customHeight="1">
      <c r="A30" s="6">
        <f t="shared" si="0"/>
        <v>24</v>
      </c>
      <c r="B30" s="9" t="s">
        <v>58</v>
      </c>
      <c r="C30" s="12" t="s">
        <v>471</v>
      </c>
      <c r="D30" s="10" t="s">
        <v>36</v>
      </c>
      <c r="E30" s="4" t="s">
        <v>180</v>
      </c>
      <c r="F30" s="4" t="s">
        <v>174</v>
      </c>
      <c r="G30" s="4" t="s">
        <v>175</v>
      </c>
      <c r="H30" s="4" t="s">
        <v>176</v>
      </c>
      <c r="I30" s="4" t="s">
        <v>185</v>
      </c>
      <c r="J30" s="4" t="s">
        <v>209</v>
      </c>
      <c r="K30" s="4" t="s">
        <v>362</v>
      </c>
      <c r="L30" s="4" t="s">
        <v>380</v>
      </c>
      <c r="M30" s="7">
        <f t="shared" si="1"/>
        <v>94.238941407389731</v>
      </c>
      <c r="N30" s="4" t="s">
        <v>446</v>
      </c>
      <c r="O30" s="6" t="s">
        <v>447</v>
      </c>
    </row>
    <row r="31" spans="1:15" ht="20.100000000000001" customHeight="1">
      <c r="A31" s="6">
        <f t="shared" si="0"/>
        <v>25</v>
      </c>
      <c r="B31" s="9" t="s">
        <v>59</v>
      </c>
      <c r="C31" s="12" t="s">
        <v>472</v>
      </c>
      <c r="D31" s="10" t="s">
        <v>60</v>
      </c>
      <c r="E31" s="4" t="s">
        <v>173</v>
      </c>
      <c r="F31" s="4" t="s">
        <v>174</v>
      </c>
      <c r="G31" s="4" t="s">
        <v>175</v>
      </c>
      <c r="H31" s="4" t="s">
        <v>176</v>
      </c>
      <c r="I31" s="4" t="s">
        <v>185</v>
      </c>
      <c r="J31" s="4" t="s">
        <v>210</v>
      </c>
      <c r="K31" s="4" t="s">
        <v>362</v>
      </c>
      <c r="L31" s="4" t="s">
        <v>381</v>
      </c>
      <c r="M31" s="7">
        <f t="shared" si="1"/>
        <v>94.187869022041866</v>
      </c>
      <c r="N31" s="4" t="s">
        <v>446</v>
      </c>
      <c r="O31" s="6" t="s">
        <v>447</v>
      </c>
    </row>
    <row r="32" spans="1:15" ht="20.100000000000001" customHeight="1">
      <c r="A32" s="6">
        <f t="shared" si="0"/>
        <v>26</v>
      </c>
      <c r="B32" s="9" t="s">
        <v>61</v>
      </c>
      <c r="C32" s="12" t="s">
        <v>473</v>
      </c>
      <c r="D32" s="10" t="s">
        <v>54</v>
      </c>
      <c r="E32" s="4" t="s">
        <v>173</v>
      </c>
      <c r="F32" s="4" t="s">
        <v>174</v>
      </c>
      <c r="G32" s="4" t="s">
        <v>175</v>
      </c>
      <c r="H32" s="4" t="s">
        <v>176</v>
      </c>
      <c r="I32" s="4" t="s">
        <v>185</v>
      </c>
      <c r="J32" s="4" t="s">
        <v>211</v>
      </c>
      <c r="K32" s="4" t="s">
        <v>362</v>
      </c>
      <c r="L32" s="4" t="s">
        <v>382</v>
      </c>
      <c r="M32" s="7">
        <f t="shared" si="1"/>
        <v>94.156219994164616</v>
      </c>
      <c r="N32" s="4" t="s">
        <v>446</v>
      </c>
      <c r="O32" s="6" t="s">
        <v>447</v>
      </c>
    </row>
    <row r="33" spans="1:15" ht="20.100000000000001" customHeight="1">
      <c r="A33" s="6">
        <f t="shared" si="0"/>
        <v>27</v>
      </c>
      <c r="B33" s="9" t="s">
        <v>62</v>
      </c>
      <c r="C33" s="12" t="s">
        <v>474</v>
      </c>
      <c r="D33" s="10" t="s">
        <v>29</v>
      </c>
      <c r="E33" s="4" t="s">
        <v>177</v>
      </c>
      <c r="F33" s="4" t="s">
        <v>174</v>
      </c>
      <c r="G33" s="4" t="s">
        <v>175</v>
      </c>
      <c r="H33" s="4" t="s">
        <v>176</v>
      </c>
      <c r="I33" s="4" t="s">
        <v>185</v>
      </c>
      <c r="J33" s="4" t="s">
        <v>212</v>
      </c>
      <c r="K33" s="4" t="s">
        <v>362</v>
      </c>
      <c r="L33" s="4" t="s">
        <v>383</v>
      </c>
      <c r="M33" s="7">
        <f t="shared" si="1"/>
        <v>94.11078459457309</v>
      </c>
      <c r="N33" s="4" t="s">
        <v>446</v>
      </c>
      <c r="O33" s="6" t="s">
        <v>447</v>
      </c>
    </row>
    <row r="34" spans="1:15" ht="20.100000000000001" customHeight="1">
      <c r="A34" s="6">
        <f t="shared" si="0"/>
        <v>28</v>
      </c>
      <c r="B34" s="9" t="s">
        <v>63</v>
      </c>
      <c r="C34" s="12" t="s">
        <v>475</v>
      </c>
      <c r="D34" s="10" t="s">
        <v>50</v>
      </c>
      <c r="E34" s="4" t="s">
        <v>177</v>
      </c>
      <c r="F34" s="4" t="s">
        <v>174</v>
      </c>
      <c r="G34" s="4" t="s">
        <v>175</v>
      </c>
      <c r="H34" s="4" t="s">
        <v>176</v>
      </c>
      <c r="I34" s="4" t="s">
        <v>185</v>
      </c>
      <c r="J34" s="4" t="s">
        <v>213</v>
      </c>
      <c r="K34" s="4" t="s">
        <v>362</v>
      </c>
      <c r="L34" s="4" t="s">
        <v>384</v>
      </c>
      <c r="M34" s="7">
        <f t="shared" si="1"/>
        <v>94.102288533460651</v>
      </c>
      <c r="N34" s="4" t="s">
        <v>446</v>
      </c>
      <c r="O34" s="6" t="s">
        <v>447</v>
      </c>
    </row>
    <row r="35" spans="1:15" ht="20.100000000000001" customHeight="1">
      <c r="A35" s="6">
        <f t="shared" ref="A35:A66" si="2">ROW()-6</f>
        <v>29</v>
      </c>
      <c r="B35" s="9" t="s">
        <v>64</v>
      </c>
      <c r="C35" s="12" t="s">
        <v>476</v>
      </c>
      <c r="D35" s="10" t="s">
        <v>65</v>
      </c>
      <c r="E35" s="4" t="s">
        <v>177</v>
      </c>
      <c r="F35" s="4">
        <v>1</v>
      </c>
      <c r="G35" s="4" t="s">
        <v>175</v>
      </c>
      <c r="H35" s="4" t="s">
        <v>176</v>
      </c>
      <c r="I35" s="4" t="s">
        <v>185</v>
      </c>
      <c r="J35" s="4" t="s">
        <v>214</v>
      </c>
      <c r="K35" s="4" t="s">
        <v>362</v>
      </c>
      <c r="L35" s="4" t="s">
        <v>369</v>
      </c>
      <c r="M35" s="7">
        <f t="shared" ref="M35:M66" si="3">IF(OR(J35="",K35="",L35="",K35=0),"",(J35/K35*100*0.6)+(L35*0.4))</f>
        <v>93.946311821967583</v>
      </c>
      <c r="N35" s="4" t="s">
        <v>446</v>
      </c>
      <c r="O35" s="6" t="s">
        <v>447</v>
      </c>
    </row>
    <row r="36" spans="1:15" ht="20.100000000000001" customHeight="1">
      <c r="A36" s="6">
        <f t="shared" si="2"/>
        <v>30</v>
      </c>
      <c r="B36" s="9" t="s">
        <v>66</v>
      </c>
      <c r="C36" s="12" t="s">
        <v>477</v>
      </c>
      <c r="D36" s="10" t="s">
        <v>67</v>
      </c>
      <c r="E36" s="4" t="s">
        <v>177</v>
      </c>
      <c r="F36" s="4" t="s">
        <v>174</v>
      </c>
      <c r="G36" s="4" t="s">
        <v>175</v>
      </c>
      <c r="H36" s="4" t="s">
        <v>176</v>
      </c>
      <c r="I36" s="4" t="s">
        <v>185</v>
      </c>
      <c r="J36" s="4" t="s">
        <v>215</v>
      </c>
      <c r="K36" s="4" t="s">
        <v>362</v>
      </c>
      <c r="L36" s="4" t="s">
        <v>385</v>
      </c>
      <c r="M36" s="7">
        <f t="shared" si="3"/>
        <v>93.873268348319669</v>
      </c>
      <c r="N36" s="4" t="s">
        <v>446</v>
      </c>
      <c r="O36" s="6" t="s">
        <v>447</v>
      </c>
    </row>
    <row r="37" spans="1:15" ht="20.100000000000001" customHeight="1">
      <c r="A37" s="6">
        <f t="shared" si="2"/>
        <v>31</v>
      </c>
      <c r="B37" s="9" t="s">
        <v>68</v>
      </c>
      <c r="C37" s="12" t="s">
        <v>478</v>
      </c>
      <c r="D37" s="10" t="s">
        <v>44</v>
      </c>
      <c r="E37" s="4" t="s">
        <v>178</v>
      </c>
      <c r="F37" s="4" t="s">
        <v>174</v>
      </c>
      <c r="G37" s="4" t="s">
        <v>175</v>
      </c>
      <c r="H37" s="4" t="s">
        <v>176</v>
      </c>
      <c r="I37" s="4" t="s">
        <v>185</v>
      </c>
      <c r="J37" s="4" t="s">
        <v>216</v>
      </c>
      <c r="K37" s="4" t="s">
        <v>363</v>
      </c>
      <c r="L37" s="4" t="s">
        <v>377</v>
      </c>
      <c r="M37" s="7">
        <f t="shared" si="3"/>
        <v>93.737694626131542</v>
      </c>
      <c r="N37" s="4" t="s">
        <v>446</v>
      </c>
      <c r="O37" s="6" t="s">
        <v>447</v>
      </c>
    </row>
    <row r="38" spans="1:15" ht="20.100000000000001" customHeight="1">
      <c r="A38" s="6">
        <f t="shared" si="2"/>
        <v>32</v>
      </c>
      <c r="B38" s="9" t="s">
        <v>69</v>
      </c>
      <c r="C38" s="12" t="s">
        <v>479</v>
      </c>
      <c r="D38" s="10" t="s">
        <v>70</v>
      </c>
      <c r="E38" s="4" t="s">
        <v>180</v>
      </c>
      <c r="F38" s="4" t="s">
        <v>174</v>
      </c>
      <c r="G38" s="4" t="s">
        <v>175</v>
      </c>
      <c r="H38" s="4" t="s">
        <v>176</v>
      </c>
      <c r="I38" s="4" t="s">
        <v>185</v>
      </c>
      <c r="J38" s="4" t="s">
        <v>217</v>
      </c>
      <c r="K38" s="4" t="s">
        <v>364</v>
      </c>
      <c r="L38" s="4" t="s">
        <v>386</v>
      </c>
      <c r="M38" s="7">
        <f t="shared" si="3"/>
        <v>93.31804583516967</v>
      </c>
      <c r="N38" s="4" t="s">
        <v>446</v>
      </c>
      <c r="O38" s="6" t="s">
        <v>447</v>
      </c>
    </row>
    <row r="39" spans="1:15" ht="20.100000000000001" customHeight="1">
      <c r="A39" s="6">
        <f t="shared" si="2"/>
        <v>33</v>
      </c>
      <c r="B39" s="9" t="s">
        <v>71</v>
      </c>
      <c r="C39" s="12" t="s">
        <v>480</v>
      </c>
      <c r="D39" s="10" t="s">
        <v>29</v>
      </c>
      <c r="E39" s="4" t="s">
        <v>177</v>
      </c>
      <c r="F39" s="4" t="s">
        <v>174</v>
      </c>
      <c r="G39" s="4" t="s">
        <v>175</v>
      </c>
      <c r="H39" s="4" t="s">
        <v>176</v>
      </c>
      <c r="I39" s="4" t="s">
        <v>185</v>
      </c>
      <c r="J39" s="4" t="s">
        <v>218</v>
      </c>
      <c r="K39" s="4" t="s">
        <v>362</v>
      </c>
      <c r="L39" s="4" t="s">
        <v>387</v>
      </c>
      <c r="M39" s="7">
        <f t="shared" si="3"/>
        <v>93.311019707700069</v>
      </c>
      <c r="N39" s="4" t="s">
        <v>446</v>
      </c>
      <c r="O39" s="6" t="s">
        <v>447</v>
      </c>
    </row>
    <row r="40" spans="1:15" ht="20.100000000000001" customHeight="1">
      <c r="A40" s="6">
        <f t="shared" si="2"/>
        <v>34</v>
      </c>
      <c r="B40" s="9" t="s">
        <v>72</v>
      </c>
      <c r="C40" s="12" t="s">
        <v>481</v>
      </c>
      <c r="D40" s="10" t="s">
        <v>73</v>
      </c>
      <c r="E40" s="4" t="s">
        <v>177</v>
      </c>
      <c r="F40" s="4" t="s">
        <v>174</v>
      </c>
      <c r="G40" s="4" t="s">
        <v>175</v>
      </c>
      <c r="H40" s="4" t="s">
        <v>176</v>
      </c>
      <c r="I40" s="4" t="s">
        <v>185</v>
      </c>
      <c r="J40" s="4" t="s">
        <v>219</v>
      </c>
      <c r="K40" s="4" t="s">
        <v>362</v>
      </c>
      <c r="L40" s="4" t="s">
        <v>387</v>
      </c>
      <c r="M40" s="7">
        <f t="shared" si="3"/>
        <v>93.279120023341562</v>
      </c>
      <c r="N40" s="4" t="s">
        <v>446</v>
      </c>
      <c r="O40" s="6" t="s">
        <v>447</v>
      </c>
    </row>
    <row r="41" spans="1:15" ht="20.100000000000001" customHeight="1">
      <c r="A41" s="6">
        <f t="shared" si="2"/>
        <v>35</v>
      </c>
      <c r="B41" s="9" t="s">
        <v>74</v>
      </c>
      <c r="C41" s="12" t="s">
        <v>482</v>
      </c>
      <c r="D41" s="10" t="s">
        <v>25</v>
      </c>
      <c r="E41" s="4" t="s">
        <v>173</v>
      </c>
      <c r="F41" s="4">
        <v>1</v>
      </c>
      <c r="G41" s="4" t="s">
        <v>175</v>
      </c>
      <c r="H41" s="4" t="s">
        <v>176</v>
      </c>
      <c r="I41" s="4" t="s">
        <v>185</v>
      </c>
      <c r="J41" s="4" t="s">
        <v>220</v>
      </c>
      <c r="K41" s="4" t="s">
        <v>362</v>
      </c>
      <c r="L41" s="4" t="s">
        <v>388</v>
      </c>
      <c r="M41" s="7">
        <f t="shared" si="3"/>
        <v>93.183133656932185</v>
      </c>
      <c r="N41" s="4" t="s">
        <v>446</v>
      </c>
      <c r="O41" s="6" t="s">
        <v>447</v>
      </c>
    </row>
    <row r="42" spans="1:15" ht="20.100000000000001" customHeight="1">
      <c r="A42" s="6">
        <f t="shared" si="2"/>
        <v>36</v>
      </c>
      <c r="B42" s="9" t="s">
        <v>75</v>
      </c>
      <c r="C42" s="12" t="s">
        <v>483</v>
      </c>
      <c r="D42" s="10" t="s">
        <v>36</v>
      </c>
      <c r="E42" s="4" t="s">
        <v>180</v>
      </c>
      <c r="F42" s="4" t="s">
        <v>174</v>
      </c>
      <c r="G42" s="4" t="s">
        <v>175</v>
      </c>
      <c r="H42" s="4" t="s">
        <v>176</v>
      </c>
      <c r="I42" s="4" t="s">
        <v>185</v>
      </c>
      <c r="J42" s="4" t="s">
        <v>221</v>
      </c>
      <c r="K42" s="4" t="s">
        <v>362</v>
      </c>
      <c r="L42" s="4" t="s">
        <v>383</v>
      </c>
      <c r="M42" s="7">
        <f t="shared" si="3"/>
        <v>93.059175883928816</v>
      </c>
      <c r="N42" s="4" t="s">
        <v>446</v>
      </c>
      <c r="O42" s="6" t="s">
        <v>447</v>
      </c>
    </row>
    <row r="43" spans="1:15" ht="20.100000000000001" customHeight="1">
      <c r="A43" s="6">
        <f t="shared" si="2"/>
        <v>37</v>
      </c>
      <c r="B43" s="9" t="s">
        <v>74</v>
      </c>
      <c r="C43" s="12" t="s">
        <v>484</v>
      </c>
      <c r="D43" s="10" t="s">
        <v>54</v>
      </c>
      <c r="E43" s="4" t="s">
        <v>173</v>
      </c>
      <c r="F43" s="4" t="s">
        <v>174</v>
      </c>
      <c r="G43" s="4" t="s">
        <v>175</v>
      </c>
      <c r="H43" s="4" t="s">
        <v>176</v>
      </c>
      <c r="I43" s="4" t="s">
        <v>185</v>
      </c>
      <c r="J43" s="4" t="s">
        <v>222</v>
      </c>
      <c r="K43" s="4" t="s">
        <v>362</v>
      </c>
      <c r="L43" s="4" t="s">
        <v>389</v>
      </c>
      <c r="M43" s="7">
        <f t="shared" si="3"/>
        <v>92.939019919896026</v>
      </c>
      <c r="N43" s="4" t="s">
        <v>446</v>
      </c>
      <c r="O43" s="6" t="s">
        <v>447</v>
      </c>
    </row>
    <row r="44" spans="1:15" ht="20.100000000000001" customHeight="1">
      <c r="A44" s="6">
        <f t="shared" si="2"/>
        <v>38</v>
      </c>
      <c r="B44" s="9" t="s">
        <v>69</v>
      </c>
      <c r="C44" s="12" t="s">
        <v>485</v>
      </c>
      <c r="D44" s="10" t="s">
        <v>54</v>
      </c>
      <c r="E44" s="4" t="s">
        <v>173</v>
      </c>
      <c r="F44" s="4" t="s">
        <v>174</v>
      </c>
      <c r="G44" s="4" t="s">
        <v>175</v>
      </c>
      <c r="H44" s="4" t="s">
        <v>176</v>
      </c>
      <c r="I44" s="4" t="s">
        <v>185</v>
      </c>
      <c r="J44" s="4" t="s">
        <v>223</v>
      </c>
      <c r="K44" s="4" t="s">
        <v>362</v>
      </c>
      <c r="L44" s="4" t="s">
        <v>390</v>
      </c>
      <c r="M44" s="7">
        <f t="shared" si="3"/>
        <v>92.935197315721069</v>
      </c>
      <c r="N44" s="4" t="s">
        <v>446</v>
      </c>
      <c r="O44" s="6" t="s">
        <v>447</v>
      </c>
    </row>
    <row r="45" spans="1:15" ht="20.100000000000001" customHeight="1">
      <c r="A45" s="6">
        <f t="shared" si="2"/>
        <v>39</v>
      </c>
      <c r="B45" s="9" t="s">
        <v>76</v>
      </c>
      <c r="C45" s="12" t="s">
        <v>486</v>
      </c>
      <c r="D45" s="10" t="s">
        <v>50</v>
      </c>
      <c r="E45" s="4" t="s">
        <v>177</v>
      </c>
      <c r="F45" s="4" t="s">
        <v>174</v>
      </c>
      <c r="G45" s="4" t="s">
        <v>175</v>
      </c>
      <c r="H45" s="4" t="s">
        <v>176</v>
      </c>
      <c r="I45" s="4" t="s">
        <v>185</v>
      </c>
      <c r="J45" s="4" t="s">
        <v>224</v>
      </c>
      <c r="K45" s="4" t="s">
        <v>362</v>
      </c>
      <c r="L45" s="4" t="s">
        <v>391</v>
      </c>
      <c r="M45" s="7">
        <f t="shared" si="3"/>
        <v>92.731523620063143</v>
      </c>
      <c r="N45" s="4" t="s">
        <v>446</v>
      </c>
      <c r="O45" s="6" t="s">
        <v>447</v>
      </c>
    </row>
    <row r="46" spans="1:15" ht="20.100000000000001" customHeight="1">
      <c r="A46" s="6">
        <f t="shared" si="2"/>
        <v>40</v>
      </c>
      <c r="B46" s="9" t="s">
        <v>77</v>
      </c>
      <c r="C46" s="12" t="s">
        <v>487</v>
      </c>
      <c r="D46" s="10" t="s">
        <v>54</v>
      </c>
      <c r="E46" s="4" t="s">
        <v>173</v>
      </c>
      <c r="F46" s="4" t="s">
        <v>174</v>
      </c>
      <c r="G46" s="4" t="s">
        <v>175</v>
      </c>
      <c r="H46" s="4" t="s">
        <v>176</v>
      </c>
      <c r="I46" s="4" t="s">
        <v>185</v>
      </c>
      <c r="J46" s="4" t="s">
        <v>225</v>
      </c>
      <c r="K46" s="4" t="s">
        <v>362</v>
      </c>
      <c r="L46" s="4" t="s">
        <v>392</v>
      </c>
      <c r="M46" s="7">
        <f t="shared" si="3"/>
        <v>92.664168642741572</v>
      </c>
      <c r="N46" s="4" t="s">
        <v>446</v>
      </c>
      <c r="O46" s="6" t="s">
        <v>447</v>
      </c>
    </row>
    <row r="47" spans="1:15" ht="20.100000000000001" customHeight="1">
      <c r="A47" s="6">
        <f t="shared" si="2"/>
        <v>41</v>
      </c>
      <c r="B47" s="9" t="s">
        <v>76</v>
      </c>
      <c r="C47" s="12" t="s">
        <v>488</v>
      </c>
      <c r="D47" s="10" t="s">
        <v>73</v>
      </c>
      <c r="E47" s="4" t="s">
        <v>177</v>
      </c>
      <c r="F47" s="4" t="s">
        <v>174</v>
      </c>
      <c r="G47" s="4" t="s">
        <v>175</v>
      </c>
      <c r="H47" s="4" t="s">
        <v>176</v>
      </c>
      <c r="I47" s="4" t="s">
        <v>185</v>
      </c>
      <c r="J47" s="4" t="s">
        <v>226</v>
      </c>
      <c r="K47" s="4" t="s">
        <v>362</v>
      </c>
      <c r="L47" s="4" t="s">
        <v>366</v>
      </c>
      <c r="M47" s="7">
        <f t="shared" si="3"/>
        <v>92.632926765868291</v>
      </c>
      <c r="N47" s="4" t="s">
        <v>446</v>
      </c>
      <c r="O47" s="6" t="s">
        <v>447</v>
      </c>
    </row>
    <row r="48" spans="1:15" ht="20.100000000000001" customHeight="1">
      <c r="A48" s="6">
        <f t="shared" si="2"/>
        <v>42</v>
      </c>
      <c r="B48" s="9" t="s">
        <v>78</v>
      </c>
      <c r="C48" s="12" t="s">
        <v>489</v>
      </c>
      <c r="D48" s="10" t="s">
        <v>36</v>
      </c>
      <c r="E48" s="4" t="s">
        <v>178</v>
      </c>
      <c r="F48" s="4" t="s">
        <v>174</v>
      </c>
      <c r="G48" s="4" t="s">
        <v>175</v>
      </c>
      <c r="H48" s="4" t="s">
        <v>176</v>
      </c>
      <c r="I48" s="4" t="s">
        <v>185</v>
      </c>
      <c r="J48" s="4" t="s">
        <v>227</v>
      </c>
      <c r="K48" s="4" t="s">
        <v>362</v>
      </c>
      <c r="L48" s="4" t="s">
        <v>393</v>
      </c>
      <c r="M48" s="7">
        <f t="shared" si="3"/>
        <v>92.541790509535559</v>
      </c>
      <c r="N48" s="4" t="s">
        <v>446</v>
      </c>
      <c r="O48" s="6" t="s">
        <v>447</v>
      </c>
    </row>
    <row r="49" spans="1:15" ht="20.100000000000001" customHeight="1">
      <c r="A49" s="6">
        <f t="shared" si="2"/>
        <v>43</v>
      </c>
      <c r="B49" s="9" t="s">
        <v>79</v>
      </c>
      <c r="C49" s="12" t="s">
        <v>490</v>
      </c>
      <c r="D49" s="10" t="s">
        <v>29</v>
      </c>
      <c r="E49" s="4" t="s">
        <v>177</v>
      </c>
      <c r="F49" s="4" t="s">
        <v>174</v>
      </c>
      <c r="G49" s="4" t="s">
        <v>175</v>
      </c>
      <c r="H49" s="4" t="s">
        <v>176</v>
      </c>
      <c r="I49" s="4" t="s">
        <v>185</v>
      </c>
      <c r="J49" s="4" t="s">
        <v>228</v>
      </c>
      <c r="K49" s="4" t="s">
        <v>362</v>
      </c>
      <c r="L49" s="4" t="s">
        <v>381</v>
      </c>
      <c r="M49" s="7">
        <f t="shared" si="3"/>
        <v>92.538762897535875</v>
      </c>
      <c r="N49" s="4" t="s">
        <v>446</v>
      </c>
      <c r="O49" s="6" t="s">
        <v>447</v>
      </c>
    </row>
    <row r="50" spans="1:15" ht="20.100000000000001" customHeight="1">
      <c r="A50" s="6">
        <f t="shared" si="2"/>
        <v>44</v>
      </c>
      <c r="B50" s="9" t="s">
        <v>80</v>
      </c>
      <c r="C50" s="12" t="s">
        <v>491</v>
      </c>
      <c r="D50" s="10" t="s">
        <v>56</v>
      </c>
      <c r="E50" s="4" t="s">
        <v>177</v>
      </c>
      <c r="F50" s="4" t="s">
        <v>174</v>
      </c>
      <c r="G50" s="4" t="s">
        <v>175</v>
      </c>
      <c r="H50" s="4" t="s">
        <v>176</v>
      </c>
      <c r="I50" s="4" t="s">
        <v>185</v>
      </c>
      <c r="J50" s="4" t="s">
        <v>229</v>
      </c>
      <c r="K50" s="4" t="s">
        <v>362</v>
      </c>
      <c r="L50" s="4" t="s">
        <v>394</v>
      </c>
      <c r="M50" s="7">
        <f t="shared" si="3"/>
        <v>92.500083605209412</v>
      </c>
      <c r="N50" s="4" t="s">
        <v>446</v>
      </c>
      <c r="O50" s="6" t="s">
        <v>447</v>
      </c>
    </row>
    <row r="51" spans="1:15" ht="20.100000000000001" customHeight="1">
      <c r="A51" s="6">
        <f t="shared" si="2"/>
        <v>45</v>
      </c>
      <c r="B51" s="9" t="s">
        <v>81</v>
      </c>
      <c r="C51" s="12" t="s">
        <v>492</v>
      </c>
      <c r="D51" s="10" t="s">
        <v>82</v>
      </c>
      <c r="E51" s="4" t="s">
        <v>173</v>
      </c>
      <c r="F51" s="4" t="s">
        <v>174</v>
      </c>
      <c r="G51" s="4" t="s">
        <v>175</v>
      </c>
      <c r="H51" s="4" t="s">
        <v>176</v>
      </c>
      <c r="I51" s="4" t="s">
        <v>185</v>
      </c>
      <c r="J51" s="4" t="s">
        <v>230</v>
      </c>
      <c r="K51" s="4" t="s">
        <v>362</v>
      </c>
      <c r="L51" s="4" t="s">
        <v>395</v>
      </c>
      <c r="M51" s="7">
        <f t="shared" si="3"/>
        <v>92.458880984589257</v>
      </c>
      <c r="N51" s="4" t="s">
        <v>446</v>
      </c>
      <c r="O51" s="6" t="s">
        <v>447</v>
      </c>
    </row>
    <row r="52" spans="1:15" ht="20.100000000000001" customHeight="1">
      <c r="A52" s="6">
        <f t="shared" si="2"/>
        <v>46</v>
      </c>
      <c r="B52" s="9" t="s">
        <v>83</v>
      </c>
      <c r="C52" s="12" t="s">
        <v>493</v>
      </c>
      <c r="D52" s="10" t="s">
        <v>54</v>
      </c>
      <c r="E52" s="4" t="s">
        <v>173</v>
      </c>
      <c r="F52" s="4" t="s">
        <v>174</v>
      </c>
      <c r="G52" s="4" t="s">
        <v>175</v>
      </c>
      <c r="H52" s="4" t="s">
        <v>176</v>
      </c>
      <c r="I52" s="4" t="s">
        <v>185</v>
      </c>
      <c r="J52" s="4" t="s">
        <v>231</v>
      </c>
      <c r="K52" s="4" t="s">
        <v>362</v>
      </c>
      <c r="L52" s="4" t="s">
        <v>396</v>
      </c>
      <c r="M52" s="7">
        <f t="shared" si="3"/>
        <v>92.458224450279829</v>
      </c>
      <c r="N52" s="4" t="s">
        <v>446</v>
      </c>
      <c r="O52" s="6" t="s">
        <v>447</v>
      </c>
    </row>
    <row r="53" spans="1:15" ht="20.100000000000001" customHeight="1">
      <c r="A53" s="6">
        <f t="shared" si="2"/>
        <v>47</v>
      </c>
      <c r="B53" s="9" t="s">
        <v>84</v>
      </c>
      <c r="C53" s="12" t="s">
        <v>494</v>
      </c>
      <c r="D53" s="10" t="s">
        <v>73</v>
      </c>
      <c r="E53" s="4" t="s">
        <v>177</v>
      </c>
      <c r="F53" s="4" t="s">
        <v>174</v>
      </c>
      <c r="G53" s="4" t="s">
        <v>175</v>
      </c>
      <c r="H53" s="4" t="s">
        <v>176</v>
      </c>
      <c r="I53" s="4" t="s">
        <v>185</v>
      </c>
      <c r="J53" s="4" t="s">
        <v>232</v>
      </c>
      <c r="K53" s="4" t="s">
        <v>362</v>
      </c>
      <c r="L53" s="4" t="s">
        <v>374</v>
      </c>
      <c r="M53" s="7">
        <f t="shared" si="3"/>
        <v>92.456126893185854</v>
      </c>
      <c r="N53" s="4" t="s">
        <v>446</v>
      </c>
      <c r="O53" s="6" t="s">
        <v>447</v>
      </c>
    </row>
    <row r="54" spans="1:15" ht="20.100000000000001" customHeight="1">
      <c r="A54" s="6">
        <f t="shared" si="2"/>
        <v>48</v>
      </c>
      <c r="B54" s="9" t="s">
        <v>19</v>
      </c>
      <c r="C54" s="12" t="s">
        <v>495</v>
      </c>
      <c r="D54" s="10" t="s">
        <v>32</v>
      </c>
      <c r="E54" s="4" t="s">
        <v>173</v>
      </c>
      <c r="F54" s="4" t="s">
        <v>174</v>
      </c>
      <c r="G54" s="4" t="s">
        <v>175</v>
      </c>
      <c r="H54" s="4" t="s">
        <v>176</v>
      </c>
      <c r="I54" s="4" t="s">
        <v>185</v>
      </c>
      <c r="J54" s="4" t="s">
        <v>233</v>
      </c>
      <c r="K54" s="4" t="s">
        <v>362</v>
      </c>
      <c r="L54" s="4" t="s">
        <v>397</v>
      </c>
      <c r="M54" s="7">
        <f t="shared" si="3"/>
        <v>92.432006312829898</v>
      </c>
      <c r="N54" s="4" t="s">
        <v>446</v>
      </c>
      <c r="O54" s="6" t="s">
        <v>447</v>
      </c>
    </row>
    <row r="55" spans="1:15" ht="20.100000000000001" customHeight="1">
      <c r="A55" s="6">
        <f t="shared" si="2"/>
        <v>49</v>
      </c>
      <c r="B55" s="9" t="s">
        <v>85</v>
      </c>
      <c r="C55" s="12" t="s">
        <v>496</v>
      </c>
      <c r="D55" s="10" t="s">
        <v>36</v>
      </c>
      <c r="E55" s="4" t="s">
        <v>180</v>
      </c>
      <c r="F55" s="4" t="s">
        <v>174</v>
      </c>
      <c r="G55" s="4" t="s">
        <v>175</v>
      </c>
      <c r="H55" s="4" t="s">
        <v>176</v>
      </c>
      <c r="I55" s="4" t="s">
        <v>185</v>
      </c>
      <c r="J55" s="4" t="s">
        <v>234</v>
      </c>
      <c r="K55" s="4" t="s">
        <v>362</v>
      </c>
      <c r="L55" s="4" t="s">
        <v>380</v>
      </c>
      <c r="M55" s="7">
        <f t="shared" si="3"/>
        <v>92.428868730272413</v>
      </c>
      <c r="N55" s="4" t="s">
        <v>446</v>
      </c>
      <c r="O55" s="6" t="s">
        <v>447</v>
      </c>
    </row>
    <row r="56" spans="1:15" ht="20.100000000000001" customHeight="1">
      <c r="A56" s="6">
        <f t="shared" si="2"/>
        <v>50</v>
      </c>
      <c r="B56" s="9" t="s">
        <v>86</v>
      </c>
      <c r="C56" s="12" t="s">
        <v>497</v>
      </c>
      <c r="D56" s="10" t="s">
        <v>23</v>
      </c>
      <c r="E56" s="4" t="s">
        <v>173</v>
      </c>
      <c r="F56" s="4" t="s">
        <v>174</v>
      </c>
      <c r="G56" s="4" t="s">
        <v>175</v>
      </c>
      <c r="H56" s="4" t="s">
        <v>176</v>
      </c>
      <c r="I56" s="4" t="s">
        <v>185</v>
      </c>
      <c r="J56" s="4" t="s">
        <v>235</v>
      </c>
      <c r="K56" s="4" t="s">
        <v>362</v>
      </c>
      <c r="L56" s="4" t="s">
        <v>398</v>
      </c>
      <c r="M56" s="7">
        <f t="shared" si="3"/>
        <v>92.393854380520423</v>
      </c>
      <c r="N56" s="4" t="s">
        <v>446</v>
      </c>
      <c r="O56" s="6" t="s">
        <v>447</v>
      </c>
    </row>
    <row r="57" spans="1:15" ht="20.100000000000001" customHeight="1">
      <c r="A57" s="6">
        <f t="shared" si="2"/>
        <v>51</v>
      </c>
      <c r="B57" s="9" t="s">
        <v>87</v>
      </c>
      <c r="C57" s="12" t="s">
        <v>498</v>
      </c>
      <c r="D57" s="10" t="s">
        <v>20</v>
      </c>
      <c r="E57" s="4" t="s">
        <v>173</v>
      </c>
      <c r="F57" s="4" t="s">
        <v>174</v>
      </c>
      <c r="G57" s="4" t="s">
        <v>175</v>
      </c>
      <c r="H57" s="4" t="s">
        <v>176</v>
      </c>
      <c r="I57" s="4" t="s">
        <v>185</v>
      </c>
      <c r="J57" s="4" t="s">
        <v>236</v>
      </c>
      <c r="K57" s="4" t="s">
        <v>362</v>
      </c>
      <c r="L57" s="4" t="s">
        <v>399</v>
      </c>
      <c r="M57" s="7">
        <f t="shared" si="3"/>
        <v>92.383823506007801</v>
      </c>
      <c r="N57" s="4" t="s">
        <v>446</v>
      </c>
      <c r="O57" s="6" t="s">
        <v>447</v>
      </c>
    </row>
    <row r="58" spans="1:15" ht="20.100000000000001" customHeight="1">
      <c r="A58" s="6">
        <f t="shared" si="2"/>
        <v>52</v>
      </c>
      <c r="B58" s="9" t="s">
        <v>88</v>
      </c>
      <c r="C58" s="12" t="s">
        <v>499</v>
      </c>
      <c r="D58" s="10" t="s">
        <v>47</v>
      </c>
      <c r="E58" s="4" t="s">
        <v>173</v>
      </c>
      <c r="F58" s="4" t="s">
        <v>174</v>
      </c>
      <c r="G58" s="4" t="s">
        <v>175</v>
      </c>
      <c r="H58" s="4" t="s">
        <v>176</v>
      </c>
      <c r="I58" s="4" t="s">
        <v>185</v>
      </c>
      <c r="J58" s="4" t="s">
        <v>237</v>
      </c>
      <c r="K58" s="4" t="s">
        <v>362</v>
      </c>
      <c r="L58" s="4" t="s">
        <v>388</v>
      </c>
      <c r="M58" s="7">
        <f t="shared" si="3"/>
        <v>92.33086448635315</v>
      </c>
      <c r="N58" s="4" t="s">
        <v>446</v>
      </c>
      <c r="O58" s="6" t="s">
        <v>447</v>
      </c>
    </row>
    <row r="59" spans="1:15" ht="20.100000000000001" customHeight="1">
      <c r="A59" s="6">
        <f t="shared" si="2"/>
        <v>53</v>
      </c>
      <c r="B59" s="9" t="s">
        <v>89</v>
      </c>
      <c r="C59" s="12" t="s">
        <v>500</v>
      </c>
      <c r="D59" s="10" t="s">
        <v>36</v>
      </c>
      <c r="E59" s="4" t="s">
        <v>178</v>
      </c>
      <c r="F59" s="4" t="s">
        <v>174</v>
      </c>
      <c r="G59" s="4" t="s">
        <v>175</v>
      </c>
      <c r="H59" s="4" t="s">
        <v>176</v>
      </c>
      <c r="I59" s="4" t="s">
        <v>185</v>
      </c>
      <c r="J59" s="4" t="s">
        <v>238</v>
      </c>
      <c r="K59" s="4" t="s">
        <v>364</v>
      </c>
      <c r="L59" s="4" t="s">
        <v>400</v>
      </c>
      <c r="M59" s="7">
        <f t="shared" si="3"/>
        <v>92.280500936535901</v>
      </c>
      <c r="N59" s="4" t="s">
        <v>446</v>
      </c>
      <c r="O59" s="6" t="s">
        <v>447</v>
      </c>
    </row>
    <row r="60" spans="1:15" ht="20.100000000000001" customHeight="1">
      <c r="A60" s="6">
        <f t="shared" si="2"/>
        <v>54</v>
      </c>
      <c r="B60" s="9" t="s">
        <v>90</v>
      </c>
      <c r="C60" s="12" t="s">
        <v>501</v>
      </c>
      <c r="D60" s="10" t="s">
        <v>54</v>
      </c>
      <c r="E60" s="4" t="s">
        <v>173</v>
      </c>
      <c r="F60" s="4" t="s">
        <v>174</v>
      </c>
      <c r="G60" s="4" t="s">
        <v>175</v>
      </c>
      <c r="H60" s="4" t="s">
        <v>176</v>
      </c>
      <c r="I60" s="4" t="s">
        <v>185</v>
      </c>
      <c r="J60" s="4" t="s">
        <v>239</v>
      </c>
      <c r="K60" s="4" t="s">
        <v>362</v>
      </c>
      <c r="L60" s="4" t="s">
        <v>401</v>
      </c>
      <c r="M60" s="7">
        <f t="shared" si="3"/>
        <v>92.198577013872296</v>
      </c>
      <c r="N60" s="4" t="s">
        <v>446</v>
      </c>
      <c r="O60" s="6" t="s">
        <v>447</v>
      </c>
    </row>
    <row r="61" spans="1:15" ht="20.100000000000001" customHeight="1">
      <c r="A61" s="6">
        <f t="shared" si="2"/>
        <v>55</v>
      </c>
      <c r="B61" s="9" t="s">
        <v>21</v>
      </c>
      <c r="C61" s="12" t="s">
        <v>502</v>
      </c>
      <c r="D61" s="10" t="s">
        <v>36</v>
      </c>
      <c r="E61" s="4" t="s">
        <v>180</v>
      </c>
      <c r="F61" s="4" t="s">
        <v>174</v>
      </c>
      <c r="G61" s="4" t="s">
        <v>175</v>
      </c>
      <c r="H61" s="4" t="s">
        <v>176</v>
      </c>
      <c r="I61" s="4" t="s">
        <v>185</v>
      </c>
      <c r="J61" s="4" t="s">
        <v>240</v>
      </c>
      <c r="K61" s="4" t="s">
        <v>362</v>
      </c>
      <c r="L61" s="4" t="s">
        <v>402</v>
      </c>
      <c r="M61" s="7">
        <f t="shared" si="3"/>
        <v>92.083658099254649</v>
      </c>
      <c r="N61" s="4" t="s">
        <v>446</v>
      </c>
      <c r="O61" s="6" t="s">
        <v>447</v>
      </c>
    </row>
    <row r="62" spans="1:15" ht="20.100000000000001" customHeight="1">
      <c r="A62" s="6">
        <f t="shared" si="2"/>
        <v>56</v>
      </c>
      <c r="B62" s="9" t="s">
        <v>91</v>
      </c>
      <c r="C62" s="12" t="s">
        <v>503</v>
      </c>
      <c r="D62" s="10" t="s">
        <v>47</v>
      </c>
      <c r="E62" s="4" t="s">
        <v>173</v>
      </c>
      <c r="F62" s="4" t="s">
        <v>174</v>
      </c>
      <c r="G62" s="4" t="s">
        <v>175</v>
      </c>
      <c r="H62" s="4" t="s">
        <v>176</v>
      </c>
      <c r="I62" s="4" t="s">
        <v>185</v>
      </c>
      <c r="J62" s="4" t="s">
        <v>241</v>
      </c>
      <c r="K62" s="4" t="s">
        <v>362</v>
      </c>
      <c r="L62" s="4" t="s">
        <v>403</v>
      </c>
      <c r="M62" s="7">
        <f t="shared" si="3"/>
        <v>92.039952308957339</v>
      </c>
      <c r="N62" s="4" t="s">
        <v>446</v>
      </c>
      <c r="O62" s="6" t="s">
        <v>447</v>
      </c>
    </row>
    <row r="63" spans="1:15" ht="20.100000000000001" customHeight="1">
      <c r="A63" s="6">
        <f t="shared" si="2"/>
        <v>57</v>
      </c>
      <c r="B63" s="9" t="s">
        <v>92</v>
      </c>
      <c r="C63" s="12" t="s">
        <v>504</v>
      </c>
      <c r="D63" s="10" t="s">
        <v>36</v>
      </c>
      <c r="E63" s="4" t="s">
        <v>180</v>
      </c>
      <c r="F63" s="4" t="s">
        <v>174</v>
      </c>
      <c r="G63" s="4" t="s">
        <v>175</v>
      </c>
      <c r="H63" s="4" t="s">
        <v>176</v>
      </c>
      <c r="I63" s="4" t="s">
        <v>185</v>
      </c>
      <c r="J63" s="4" t="s">
        <v>242</v>
      </c>
      <c r="K63" s="4" t="s">
        <v>362</v>
      </c>
      <c r="L63" s="4" t="s">
        <v>404</v>
      </c>
      <c r="M63" s="7">
        <f t="shared" si="3"/>
        <v>92.005729078804279</v>
      </c>
      <c r="N63" s="4" t="s">
        <v>446</v>
      </c>
      <c r="O63" s="6" t="s">
        <v>447</v>
      </c>
    </row>
    <row r="64" spans="1:15" ht="20.100000000000001" customHeight="1">
      <c r="A64" s="6">
        <f t="shared" si="2"/>
        <v>58</v>
      </c>
      <c r="B64" s="9" t="s">
        <v>93</v>
      </c>
      <c r="C64" s="12" t="s">
        <v>505</v>
      </c>
      <c r="D64" s="10" t="s">
        <v>54</v>
      </c>
      <c r="E64" s="4" t="s">
        <v>173</v>
      </c>
      <c r="F64" s="4" t="s">
        <v>174</v>
      </c>
      <c r="G64" s="4" t="s">
        <v>175</v>
      </c>
      <c r="H64" s="4" t="s">
        <v>176</v>
      </c>
      <c r="I64" s="4" t="s">
        <v>185</v>
      </c>
      <c r="J64" s="4" t="s">
        <v>243</v>
      </c>
      <c r="K64" s="4" t="s">
        <v>362</v>
      </c>
      <c r="L64" s="4" t="s">
        <v>405</v>
      </c>
      <c r="M64" s="7">
        <f t="shared" si="3"/>
        <v>91.933995119492863</v>
      </c>
      <c r="N64" s="4" t="s">
        <v>446</v>
      </c>
      <c r="O64" s="6" t="s">
        <v>447</v>
      </c>
    </row>
    <row r="65" spans="1:15" ht="20.100000000000001" customHeight="1">
      <c r="A65" s="6">
        <f t="shared" si="2"/>
        <v>59</v>
      </c>
      <c r="B65" s="9" t="s">
        <v>94</v>
      </c>
      <c r="C65" s="12" t="s">
        <v>506</v>
      </c>
      <c r="D65" s="10" t="s">
        <v>36</v>
      </c>
      <c r="E65" s="4" t="s">
        <v>180</v>
      </c>
      <c r="F65" s="4" t="s">
        <v>174</v>
      </c>
      <c r="G65" s="4" t="s">
        <v>175</v>
      </c>
      <c r="H65" s="4" t="s">
        <v>176</v>
      </c>
      <c r="I65" s="4" t="s">
        <v>185</v>
      </c>
      <c r="J65" s="4" t="s">
        <v>244</v>
      </c>
      <c r="K65" s="4" t="s">
        <v>362</v>
      </c>
      <c r="L65" s="4" t="s">
        <v>374</v>
      </c>
      <c r="M65" s="7">
        <f t="shared" si="3"/>
        <v>91.839957560807406</v>
      </c>
      <c r="N65" s="4" t="s">
        <v>446</v>
      </c>
      <c r="O65" s="6" t="s">
        <v>447</v>
      </c>
    </row>
    <row r="66" spans="1:15" ht="20.100000000000001" customHeight="1">
      <c r="A66" s="6">
        <f t="shared" si="2"/>
        <v>60</v>
      </c>
      <c r="B66" s="9" t="s">
        <v>94</v>
      </c>
      <c r="C66" s="12" t="s">
        <v>507</v>
      </c>
      <c r="D66" s="10" t="s">
        <v>52</v>
      </c>
      <c r="E66" s="4" t="s">
        <v>177</v>
      </c>
      <c r="F66" s="4" t="s">
        <v>174</v>
      </c>
      <c r="G66" s="4" t="s">
        <v>175</v>
      </c>
      <c r="H66" s="4" t="s">
        <v>176</v>
      </c>
      <c r="I66" s="4" t="s">
        <v>185</v>
      </c>
      <c r="J66" s="4" t="s">
        <v>245</v>
      </c>
      <c r="K66" s="4" t="s">
        <v>362</v>
      </c>
      <c r="L66" s="4" t="s">
        <v>372</v>
      </c>
      <c r="M66" s="7">
        <f t="shared" si="3"/>
        <v>91.766536961884313</v>
      </c>
      <c r="N66" s="4" t="s">
        <v>446</v>
      </c>
      <c r="O66" s="6" t="s">
        <v>447</v>
      </c>
    </row>
    <row r="67" spans="1:15" ht="20.100000000000001" customHeight="1">
      <c r="A67" s="6">
        <f t="shared" ref="A67:A98" si="4">ROW()-6</f>
        <v>61</v>
      </c>
      <c r="B67" s="9" t="s">
        <v>95</v>
      </c>
      <c r="C67" s="12" t="s">
        <v>508</v>
      </c>
      <c r="D67" s="10" t="s">
        <v>44</v>
      </c>
      <c r="E67" s="4" t="s">
        <v>181</v>
      </c>
      <c r="F67" s="4" t="s">
        <v>174</v>
      </c>
      <c r="G67" s="4" t="s">
        <v>175</v>
      </c>
      <c r="H67" s="4" t="s">
        <v>176</v>
      </c>
      <c r="I67" s="4" t="s">
        <v>185</v>
      </c>
      <c r="J67" s="4" t="s">
        <v>246</v>
      </c>
      <c r="K67" s="4" t="s">
        <v>364</v>
      </c>
      <c r="L67" s="4" t="s">
        <v>369</v>
      </c>
      <c r="M67" s="7">
        <f t="shared" ref="M67:M98" si="5">IF(OR(J67="",K67="",L67="",K67=0),"",(J67/K67*100*0.6)+(L67*0.4))</f>
        <v>91.705214521815776</v>
      </c>
      <c r="N67" s="4" t="s">
        <v>446</v>
      </c>
      <c r="O67" s="6" t="s">
        <v>447</v>
      </c>
    </row>
    <row r="68" spans="1:15" ht="20.100000000000001" customHeight="1">
      <c r="A68" s="6">
        <f t="shared" si="4"/>
        <v>62</v>
      </c>
      <c r="B68" s="9" t="s">
        <v>53</v>
      </c>
      <c r="C68" s="12" t="s">
        <v>509</v>
      </c>
      <c r="D68" s="10" t="s">
        <v>56</v>
      </c>
      <c r="E68" s="4" t="s">
        <v>177</v>
      </c>
      <c r="F68" s="4">
        <v>1</v>
      </c>
      <c r="G68" s="4" t="s">
        <v>175</v>
      </c>
      <c r="H68" s="4" t="s">
        <v>176</v>
      </c>
      <c r="I68" s="4" t="s">
        <v>185</v>
      </c>
      <c r="J68" s="4" t="s">
        <v>247</v>
      </c>
      <c r="K68" s="4" t="s">
        <v>362</v>
      </c>
      <c r="L68" s="4" t="s">
        <v>406</v>
      </c>
      <c r="M68" s="7">
        <f t="shared" si="5"/>
        <v>91.70025521869448</v>
      </c>
      <c r="N68" s="4" t="s">
        <v>446</v>
      </c>
      <c r="O68" s="6" t="s">
        <v>447</v>
      </c>
    </row>
    <row r="69" spans="1:15" ht="20.100000000000001" customHeight="1">
      <c r="A69" s="6">
        <f t="shared" si="4"/>
        <v>63</v>
      </c>
      <c r="B69" s="9" t="s">
        <v>96</v>
      </c>
      <c r="C69" s="12" t="s">
        <v>510</v>
      </c>
      <c r="D69" s="10" t="s">
        <v>36</v>
      </c>
      <c r="E69" s="4" t="s">
        <v>180</v>
      </c>
      <c r="F69" s="4" t="s">
        <v>174</v>
      </c>
      <c r="G69" s="4" t="s">
        <v>175</v>
      </c>
      <c r="H69" s="4" t="s">
        <v>176</v>
      </c>
      <c r="I69" s="4" t="s">
        <v>185</v>
      </c>
      <c r="J69" s="4" t="s">
        <v>248</v>
      </c>
      <c r="K69" s="4" t="s">
        <v>362</v>
      </c>
      <c r="L69" s="4" t="s">
        <v>407</v>
      </c>
      <c r="M69" s="7">
        <f t="shared" si="5"/>
        <v>91.680162436009653</v>
      </c>
      <c r="N69" s="4" t="s">
        <v>446</v>
      </c>
      <c r="O69" s="6" t="s">
        <v>447</v>
      </c>
    </row>
    <row r="70" spans="1:15" ht="20.100000000000001" customHeight="1">
      <c r="A70" s="6">
        <f t="shared" si="4"/>
        <v>64</v>
      </c>
      <c r="B70" s="9" t="s">
        <v>97</v>
      </c>
      <c r="C70" s="12" t="s">
        <v>511</v>
      </c>
      <c r="D70" s="10" t="s">
        <v>73</v>
      </c>
      <c r="E70" s="4" t="s">
        <v>177</v>
      </c>
      <c r="F70" s="4" t="s">
        <v>174</v>
      </c>
      <c r="G70" s="4" t="s">
        <v>175</v>
      </c>
      <c r="H70" s="4" t="s">
        <v>176</v>
      </c>
      <c r="I70" s="4" t="s">
        <v>185</v>
      </c>
      <c r="J70" s="4" t="s">
        <v>249</v>
      </c>
      <c r="K70" s="4" t="s">
        <v>362</v>
      </c>
      <c r="L70" s="4" t="s">
        <v>408</v>
      </c>
      <c r="M70" s="7">
        <f t="shared" si="5"/>
        <v>91.637524840189911</v>
      </c>
      <c r="N70" s="4" t="s">
        <v>446</v>
      </c>
      <c r="O70" s="6" t="s">
        <v>447</v>
      </c>
    </row>
    <row r="71" spans="1:15" ht="20.100000000000001" customHeight="1">
      <c r="A71" s="6">
        <f t="shared" si="4"/>
        <v>65</v>
      </c>
      <c r="B71" s="9" t="s">
        <v>98</v>
      </c>
      <c r="C71" s="12" t="s">
        <v>512</v>
      </c>
      <c r="D71" s="10" t="s">
        <v>67</v>
      </c>
      <c r="E71" s="4" t="s">
        <v>181</v>
      </c>
      <c r="F71" s="4" t="s">
        <v>174</v>
      </c>
      <c r="G71" s="4" t="s">
        <v>175</v>
      </c>
      <c r="H71" s="4" t="s">
        <v>176</v>
      </c>
      <c r="I71" s="4" t="s">
        <v>185</v>
      </c>
      <c r="J71" s="4" t="s">
        <v>250</v>
      </c>
      <c r="K71" s="4" t="s">
        <v>364</v>
      </c>
      <c r="L71" s="4" t="s">
        <v>380</v>
      </c>
      <c r="M71" s="7">
        <f t="shared" si="5"/>
        <v>91.562846242838248</v>
      </c>
      <c r="N71" s="4" t="s">
        <v>446</v>
      </c>
      <c r="O71" s="6" t="s">
        <v>447</v>
      </c>
    </row>
    <row r="72" spans="1:15" ht="20.100000000000001" customHeight="1">
      <c r="A72" s="6">
        <f t="shared" si="4"/>
        <v>66</v>
      </c>
      <c r="B72" s="9" t="s">
        <v>99</v>
      </c>
      <c r="C72" s="12" t="s">
        <v>513</v>
      </c>
      <c r="D72" s="10" t="s">
        <v>36</v>
      </c>
      <c r="E72" s="4" t="s">
        <v>180</v>
      </c>
      <c r="F72" s="4" t="s">
        <v>174</v>
      </c>
      <c r="G72" s="4" t="s">
        <v>175</v>
      </c>
      <c r="H72" s="4" t="s">
        <v>176</v>
      </c>
      <c r="I72" s="4" t="s">
        <v>185</v>
      </c>
      <c r="J72" s="4" t="s">
        <v>251</v>
      </c>
      <c r="K72" s="4" t="s">
        <v>362</v>
      </c>
      <c r="L72" s="4" t="s">
        <v>409</v>
      </c>
      <c r="M72" s="7">
        <f t="shared" si="5"/>
        <v>91.558333572053797</v>
      </c>
      <c r="N72" s="4" t="s">
        <v>446</v>
      </c>
      <c r="O72" s="6" t="s">
        <v>447</v>
      </c>
    </row>
    <row r="73" spans="1:15" ht="20.100000000000001" customHeight="1">
      <c r="A73" s="6">
        <f t="shared" si="4"/>
        <v>67</v>
      </c>
      <c r="B73" s="9" t="s">
        <v>100</v>
      </c>
      <c r="C73" s="12" t="s">
        <v>514</v>
      </c>
      <c r="D73" s="10" t="s">
        <v>44</v>
      </c>
      <c r="E73" s="4" t="s">
        <v>177</v>
      </c>
      <c r="F73" s="4" t="s">
        <v>174</v>
      </c>
      <c r="G73" s="4" t="s">
        <v>175</v>
      </c>
      <c r="H73" s="4" t="s">
        <v>176</v>
      </c>
      <c r="I73" s="4" t="s">
        <v>185</v>
      </c>
      <c r="J73" s="4" t="s">
        <v>252</v>
      </c>
      <c r="K73" s="4" t="s">
        <v>362</v>
      </c>
      <c r="L73" s="4" t="s">
        <v>387</v>
      </c>
      <c r="M73" s="7">
        <f t="shared" si="5"/>
        <v>91.51930065515505</v>
      </c>
      <c r="N73" s="4" t="s">
        <v>446</v>
      </c>
      <c r="O73" s="6" t="s">
        <v>447</v>
      </c>
    </row>
    <row r="74" spans="1:15" ht="20.100000000000001" customHeight="1">
      <c r="A74" s="6">
        <f t="shared" si="4"/>
        <v>68</v>
      </c>
      <c r="B74" s="9" t="s">
        <v>101</v>
      </c>
      <c r="C74" s="12" t="s">
        <v>515</v>
      </c>
      <c r="D74" s="10" t="s">
        <v>20</v>
      </c>
      <c r="E74" s="4" t="s">
        <v>173</v>
      </c>
      <c r="F74" s="4" t="s">
        <v>174</v>
      </c>
      <c r="G74" s="4" t="s">
        <v>175</v>
      </c>
      <c r="H74" s="4" t="s">
        <v>176</v>
      </c>
      <c r="I74" s="4" t="s">
        <v>185</v>
      </c>
      <c r="J74" s="4" t="s">
        <v>253</v>
      </c>
      <c r="K74" s="4" t="s">
        <v>362</v>
      </c>
      <c r="L74" s="4" t="s">
        <v>410</v>
      </c>
      <c r="M74" s="7">
        <f t="shared" si="5"/>
        <v>91.428638338505607</v>
      </c>
      <c r="N74" s="4" t="s">
        <v>446</v>
      </c>
      <c r="O74" s="6" t="s">
        <v>447</v>
      </c>
    </row>
    <row r="75" spans="1:15" ht="20.100000000000001" customHeight="1">
      <c r="A75" s="6">
        <f t="shared" si="4"/>
        <v>69</v>
      </c>
      <c r="B75" s="9" t="s">
        <v>102</v>
      </c>
      <c r="C75" s="12" t="s">
        <v>516</v>
      </c>
      <c r="D75" s="10" t="s">
        <v>103</v>
      </c>
      <c r="E75" s="4" t="s">
        <v>173</v>
      </c>
      <c r="F75" s="4" t="s">
        <v>174</v>
      </c>
      <c r="G75" s="4" t="s">
        <v>175</v>
      </c>
      <c r="H75" s="4" t="s">
        <v>176</v>
      </c>
      <c r="I75" s="4" t="s">
        <v>185</v>
      </c>
      <c r="J75" s="4" t="s">
        <v>254</v>
      </c>
      <c r="K75" s="4" t="s">
        <v>362</v>
      </c>
      <c r="L75" s="4" t="s">
        <v>411</v>
      </c>
      <c r="M75" s="7">
        <f t="shared" si="5"/>
        <v>91.167967693164641</v>
      </c>
      <c r="N75" s="4" t="s">
        <v>446</v>
      </c>
      <c r="O75" s="6" t="s">
        <v>447</v>
      </c>
    </row>
    <row r="76" spans="1:15" ht="20.100000000000001" customHeight="1">
      <c r="A76" s="6">
        <f t="shared" si="4"/>
        <v>70</v>
      </c>
      <c r="B76" s="9" t="s">
        <v>104</v>
      </c>
      <c r="C76" s="12" t="s">
        <v>517</v>
      </c>
      <c r="D76" s="10" t="s">
        <v>36</v>
      </c>
      <c r="E76" s="4" t="s">
        <v>180</v>
      </c>
      <c r="F76" s="4" t="s">
        <v>174</v>
      </c>
      <c r="G76" s="4" t="s">
        <v>175</v>
      </c>
      <c r="H76" s="4" t="s">
        <v>176</v>
      </c>
      <c r="I76" s="4" t="s">
        <v>185</v>
      </c>
      <c r="J76" s="4" t="s">
        <v>255</v>
      </c>
      <c r="K76" s="4" t="s">
        <v>362</v>
      </c>
      <c r="L76" s="4" t="s">
        <v>412</v>
      </c>
      <c r="M76" s="7">
        <f t="shared" si="5"/>
        <v>91.123628657064813</v>
      </c>
      <c r="N76" s="4" t="s">
        <v>446</v>
      </c>
      <c r="O76" s="6" t="s">
        <v>447</v>
      </c>
    </row>
    <row r="77" spans="1:15" ht="20.100000000000001" customHeight="1">
      <c r="A77" s="6">
        <f t="shared" si="4"/>
        <v>71</v>
      </c>
      <c r="B77" s="9" t="s">
        <v>105</v>
      </c>
      <c r="C77" s="12" t="s">
        <v>518</v>
      </c>
      <c r="D77" s="10" t="s">
        <v>67</v>
      </c>
      <c r="E77" s="4" t="s">
        <v>177</v>
      </c>
      <c r="F77" s="4" t="s">
        <v>174</v>
      </c>
      <c r="G77" s="4" t="s">
        <v>175</v>
      </c>
      <c r="H77" s="4" t="s">
        <v>176</v>
      </c>
      <c r="I77" s="4" t="s">
        <v>185</v>
      </c>
      <c r="J77" s="4" t="s">
        <v>256</v>
      </c>
      <c r="K77" s="4" t="s">
        <v>362</v>
      </c>
      <c r="L77" s="4" t="s">
        <v>406</v>
      </c>
      <c r="M77" s="7">
        <f t="shared" si="5"/>
        <v>91.088637489721762</v>
      </c>
      <c r="N77" s="4" t="s">
        <v>446</v>
      </c>
      <c r="O77" s="6" t="s">
        <v>447</v>
      </c>
    </row>
    <row r="78" spans="1:15" ht="20.100000000000001" customHeight="1">
      <c r="A78" s="6">
        <f t="shared" si="4"/>
        <v>72</v>
      </c>
      <c r="B78" s="9" t="s">
        <v>106</v>
      </c>
      <c r="C78" s="12" t="s">
        <v>519</v>
      </c>
      <c r="D78" s="10" t="s">
        <v>36</v>
      </c>
      <c r="E78" s="4" t="s">
        <v>180</v>
      </c>
      <c r="F78" s="4" t="s">
        <v>174</v>
      </c>
      <c r="G78" s="4" t="s">
        <v>175</v>
      </c>
      <c r="H78" s="4" t="s">
        <v>176</v>
      </c>
      <c r="I78" s="4" t="s">
        <v>185</v>
      </c>
      <c r="J78" s="4" t="s">
        <v>257</v>
      </c>
      <c r="K78" s="4" t="s">
        <v>362</v>
      </c>
      <c r="L78" s="4" t="s">
        <v>413</v>
      </c>
      <c r="M78" s="7">
        <f t="shared" si="5"/>
        <v>90.991030529694171</v>
      </c>
      <c r="N78" s="4" t="s">
        <v>446</v>
      </c>
      <c r="O78" s="6" t="s">
        <v>447</v>
      </c>
    </row>
    <row r="79" spans="1:15" ht="20.100000000000001" customHeight="1">
      <c r="A79" s="6">
        <f t="shared" si="4"/>
        <v>73</v>
      </c>
      <c r="B79" s="9" t="s">
        <v>107</v>
      </c>
      <c r="C79" s="12" t="s">
        <v>520</v>
      </c>
      <c r="D79" s="10" t="s">
        <v>108</v>
      </c>
      <c r="E79" s="4" t="s">
        <v>177</v>
      </c>
      <c r="F79" s="4" t="s">
        <v>174</v>
      </c>
      <c r="G79" s="4" t="s">
        <v>175</v>
      </c>
      <c r="H79" s="4" t="s">
        <v>176</v>
      </c>
      <c r="I79" s="4" t="s">
        <v>185</v>
      </c>
      <c r="J79" s="4" t="s">
        <v>258</v>
      </c>
      <c r="K79" s="4" t="s">
        <v>362</v>
      </c>
      <c r="L79" s="4" t="s">
        <v>369</v>
      </c>
      <c r="M79" s="7">
        <f t="shared" si="5"/>
        <v>90.80627176997956</v>
      </c>
      <c r="N79" s="4" t="s">
        <v>446</v>
      </c>
      <c r="O79" s="6" t="s">
        <v>447</v>
      </c>
    </row>
    <row r="80" spans="1:15" ht="20.100000000000001" customHeight="1">
      <c r="A80" s="6">
        <f t="shared" si="4"/>
        <v>74</v>
      </c>
      <c r="B80" s="9" t="s">
        <v>109</v>
      </c>
      <c r="C80" s="12" t="s">
        <v>521</v>
      </c>
      <c r="D80" s="10" t="s">
        <v>73</v>
      </c>
      <c r="E80" s="4" t="s">
        <v>177</v>
      </c>
      <c r="F80" s="4" t="s">
        <v>174</v>
      </c>
      <c r="G80" s="4" t="s">
        <v>175</v>
      </c>
      <c r="H80" s="4" t="s">
        <v>176</v>
      </c>
      <c r="I80" s="4" t="s">
        <v>185</v>
      </c>
      <c r="J80" s="4" t="s">
        <v>259</v>
      </c>
      <c r="K80" s="4" t="s">
        <v>362</v>
      </c>
      <c r="L80" s="4" t="s">
        <v>414</v>
      </c>
      <c r="M80" s="7">
        <f t="shared" si="5"/>
        <v>90.690771438423383</v>
      </c>
      <c r="N80" s="4" t="s">
        <v>446</v>
      </c>
      <c r="O80" s="6" t="s">
        <v>447</v>
      </c>
    </row>
    <row r="81" spans="1:15" ht="20.100000000000001" customHeight="1">
      <c r="A81" s="6">
        <f t="shared" si="4"/>
        <v>75</v>
      </c>
      <c r="B81" s="9" t="s">
        <v>21</v>
      </c>
      <c r="C81" s="12" t="s">
        <v>522</v>
      </c>
      <c r="D81" s="10" t="s">
        <v>67</v>
      </c>
      <c r="E81" s="4" t="s">
        <v>177</v>
      </c>
      <c r="F81" s="4" t="s">
        <v>174</v>
      </c>
      <c r="G81" s="4" t="s">
        <v>175</v>
      </c>
      <c r="H81" s="4" t="s">
        <v>176</v>
      </c>
      <c r="I81" s="4" t="s">
        <v>185</v>
      </c>
      <c r="J81" s="4" t="s">
        <v>260</v>
      </c>
      <c r="K81" s="4" t="s">
        <v>362</v>
      </c>
      <c r="L81" s="4" t="s">
        <v>415</v>
      </c>
      <c r="M81" s="7">
        <f t="shared" si="5"/>
        <v>90.647801968117562</v>
      </c>
      <c r="N81" s="4" t="s">
        <v>446</v>
      </c>
      <c r="O81" s="6" t="s">
        <v>447</v>
      </c>
    </row>
    <row r="82" spans="1:15" ht="20.100000000000001" customHeight="1">
      <c r="A82" s="6">
        <f t="shared" si="4"/>
        <v>76</v>
      </c>
      <c r="B82" s="9" t="s">
        <v>110</v>
      </c>
      <c r="C82" s="12" t="s">
        <v>523</v>
      </c>
      <c r="D82" s="10" t="s">
        <v>67</v>
      </c>
      <c r="E82" s="4" t="s">
        <v>177</v>
      </c>
      <c r="F82" s="4" t="s">
        <v>174</v>
      </c>
      <c r="G82" s="4" t="s">
        <v>175</v>
      </c>
      <c r="H82" s="4" t="s">
        <v>176</v>
      </c>
      <c r="I82" s="4" t="s">
        <v>185</v>
      </c>
      <c r="J82" s="4" t="s">
        <v>261</v>
      </c>
      <c r="K82" s="4" t="s">
        <v>362</v>
      </c>
      <c r="L82" s="4" t="s">
        <v>409</v>
      </c>
      <c r="M82" s="7">
        <f t="shared" si="5"/>
        <v>90.6228040105037</v>
      </c>
      <c r="N82" s="4" t="s">
        <v>446</v>
      </c>
      <c r="O82" s="6" t="s">
        <v>447</v>
      </c>
    </row>
    <row r="83" spans="1:15" ht="20.100000000000001" customHeight="1">
      <c r="A83" s="6">
        <f t="shared" si="4"/>
        <v>77</v>
      </c>
      <c r="B83" s="9" t="s">
        <v>18</v>
      </c>
      <c r="C83" s="12" t="s">
        <v>524</v>
      </c>
      <c r="D83" s="10" t="s">
        <v>38</v>
      </c>
      <c r="E83" s="4" t="s">
        <v>180</v>
      </c>
      <c r="F83" s="4" t="s">
        <v>174</v>
      </c>
      <c r="G83" s="4" t="s">
        <v>175</v>
      </c>
      <c r="H83" s="4" t="s">
        <v>176</v>
      </c>
      <c r="I83" s="4" t="s">
        <v>185</v>
      </c>
      <c r="J83" s="4" t="s">
        <v>262</v>
      </c>
      <c r="K83" s="4" t="s">
        <v>362</v>
      </c>
      <c r="L83" s="4" t="s">
        <v>371</v>
      </c>
      <c r="M83" s="7">
        <f t="shared" si="5"/>
        <v>90.54195230895732</v>
      </c>
      <c r="N83" s="4" t="s">
        <v>446</v>
      </c>
      <c r="O83" s="6" t="s">
        <v>447</v>
      </c>
    </row>
    <row r="84" spans="1:15" ht="20.100000000000001" customHeight="1">
      <c r="A84" s="6">
        <f t="shared" si="4"/>
        <v>78</v>
      </c>
      <c r="B84" s="9" t="s">
        <v>111</v>
      </c>
      <c r="C84" s="12" t="s">
        <v>525</v>
      </c>
      <c r="D84" s="10" t="s">
        <v>67</v>
      </c>
      <c r="E84" s="4" t="s">
        <v>177</v>
      </c>
      <c r="F84" s="4" t="s">
        <v>174</v>
      </c>
      <c r="G84" s="4" t="s">
        <v>175</v>
      </c>
      <c r="H84" s="4" t="s">
        <v>176</v>
      </c>
      <c r="I84" s="4" t="s">
        <v>185</v>
      </c>
      <c r="J84" s="4" t="s">
        <v>263</v>
      </c>
      <c r="K84" s="4" t="s">
        <v>362</v>
      </c>
      <c r="L84" s="4" t="s">
        <v>375</v>
      </c>
      <c r="M84" s="7">
        <f t="shared" si="5"/>
        <v>90.517937189994967</v>
      </c>
      <c r="N84" s="4" t="s">
        <v>446</v>
      </c>
      <c r="O84" s="6" t="s">
        <v>447</v>
      </c>
    </row>
    <row r="85" spans="1:15" ht="20.100000000000001" customHeight="1">
      <c r="A85" s="6">
        <f t="shared" si="4"/>
        <v>79</v>
      </c>
      <c r="B85" s="9" t="s">
        <v>112</v>
      </c>
      <c r="C85" s="12" t="s">
        <v>526</v>
      </c>
      <c r="D85" s="10" t="s">
        <v>67</v>
      </c>
      <c r="E85" s="4" t="s">
        <v>181</v>
      </c>
      <c r="F85" s="4" t="s">
        <v>174</v>
      </c>
      <c r="G85" s="4" t="s">
        <v>175</v>
      </c>
      <c r="H85" s="4" t="s">
        <v>176</v>
      </c>
      <c r="I85" s="4" t="s">
        <v>185</v>
      </c>
      <c r="J85" s="4" t="s">
        <v>264</v>
      </c>
      <c r="K85" s="4" t="s">
        <v>364</v>
      </c>
      <c r="L85" s="4" t="s">
        <v>394</v>
      </c>
      <c r="M85" s="7">
        <f t="shared" si="5"/>
        <v>90.467092000881436</v>
      </c>
      <c r="N85" s="4" t="s">
        <v>446</v>
      </c>
      <c r="O85" s="6" t="s">
        <v>447</v>
      </c>
    </row>
    <row r="86" spans="1:15" ht="20.100000000000001" customHeight="1">
      <c r="A86" s="6">
        <f t="shared" si="4"/>
        <v>80</v>
      </c>
      <c r="B86" s="9" t="s">
        <v>113</v>
      </c>
      <c r="C86" s="12" t="s">
        <v>527</v>
      </c>
      <c r="D86" s="10" t="s">
        <v>65</v>
      </c>
      <c r="E86" s="4" t="s">
        <v>177</v>
      </c>
      <c r="F86" s="4" t="s">
        <v>174</v>
      </c>
      <c r="G86" s="4" t="s">
        <v>175</v>
      </c>
      <c r="H86" s="4" t="s">
        <v>176</v>
      </c>
      <c r="I86" s="4" t="s">
        <v>185</v>
      </c>
      <c r="J86" s="4" t="s">
        <v>265</v>
      </c>
      <c r="K86" s="4" t="s">
        <v>362</v>
      </c>
      <c r="L86" s="4" t="s">
        <v>414</v>
      </c>
      <c r="M86" s="7">
        <f t="shared" si="5"/>
        <v>90.412270868146749</v>
      </c>
      <c r="N86" s="4" t="s">
        <v>446</v>
      </c>
      <c r="O86" s="6" t="s">
        <v>447</v>
      </c>
    </row>
    <row r="87" spans="1:15" ht="20.100000000000001" customHeight="1">
      <c r="A87" s="6">
        <f t="shared" si="4"/>
        <v>81</v>
      </c>
      <c r="B87" s="9" t="s">
        <v>114</v>
      </c>
      <c r="C87" s="12" t="s">
        <v>528</v>
      </c>
      <c r="D87" s="10" t="s">
        <v>20</v>
      </c>
      <c r="E87" s="4" t="s">
        <v>173</v>
      </c>
      <c r="F87" s="4" t="s">
        <v>174</v>
      </c>
      <c r="G87" s="4" t="s">
        <v>175</v>
      </c>
      <c r="H87" s="4" t="s">
        <v>176</v>
      </c>
      <c r="I87" s="4" t="s">
        <v>185</v>
      </c>
      <c r="J87" s="4" t="s">
        <v>266</v>
      </c>
      <c r="K87" s="4" t="s">
        <v>362</v>
      </c>
      <c r="L87" s="4" t="s">
        <v>408</v>
      </c>
      <c r="M87" s="7">
        <f t="shared" si="5"/>
        <v>90.394354897748087</v>
      </c>
      <c r="N87" s="4" t="s">
        <v>446</v>
      </c>
      <c r="O87" s="6" t="s">
        <v>447</v>
      </c>
    </row>
    <row r="88" spans="1:15" ht="20.100000000000001" customHeight="1">
      <c r="A88" s="6">
        <f t="shared" si="4"/>
        <v>82</v>
      </c>
      <c r="B88" s="9" t="s">
        <v>93</v>
      </c>
      <c r="C88" s="12" t="s">
        <v>529</v>
      </c>
      <c r="D88" s="10" t="s">
        <v>115</v>
      </c>
      <c r="E88" s="4" t="s">
        <v>173</v>
      </c>
      <c r="F88" s="4" t="s">
        <v>174</v>
      </c>
      <c r="G88" s="4" t="s">
        <v>175</v>
      </c>
      <c r="H88" s="4" t="s">
        <v>176</v>
      </c>
      <c r="I88" s="4" t="s">
        <v>185</v>
      </c>
      <c r="J88" s="4" t="s">
        <v>267</v>
      </c>
      <c r="K88" s="4" t="s">
        <v>362</v>
      </c>
      <c r="L88" s="4" t="s">
        <v>416</v>
      </c>
      <c r="M88" s="7">
        <f t="shared" si="5"/>
        <v>90.330761306066151</v>
      </c>
      <c r="N88" s="4" t="s">
        <v>446</v>
      </c>
      <c r="O88" s="6" t="s">
        <v>447</v>
      </c>
    </row>
    <row r="89" spans="1:15" ht="20.100000000000001" customHeight="1">
      <c r="A89" s="6">
        <f t="shared" si="4"/>
        <v>83</v>
      </c>
      <c r="B89" s="9" t="s">
        <v>66</v>
      </c>
      <c r="C89" s="12" t="s">
        <v>530</v>
      </c>
      <c r="D89" s="10" t="s">
        <v>38</v>
      </c>
      <c r="E89" s="4" t="s">
        <v>180</v>
      </c>
      <c r="F89" s="4" t="s">
        <v>174</v>
      </c>
      <c r="G89" s="4" t="s">
        <v>175</v>
      </c>
      <c r="H89" s="4" t="s">
        <v>176</v>
      </c>
      <c r="I89" s="4" t="s">
        <v>185</v>
      </c>
      <c r="J89" s="4" t="s">
        <v>268</v>
      </c>
      <c r="K89" s="4" t="s">
        <v>362</v>
      </c>
      <c r="L89" s="4" t="s">
        <v>371</v>
      </c>
      <c r="M89" s="7">
        <f t="shared" si="5"/>
        <v>90.272077504575478</v>
      </c>
      <c r="N89" s="4" t="s">
        <v>446</v>
      </c>
      <c r="O89" s="6" t="s">
        <v>447</v>
      </c>
    </row>
    <row r="90" spans="1:15" ht="20.100000000000001" customHeight="1">
      <c r="A90" s="6">
        <f t="shared" si="4"/>
        <v>84</v>
      </c>
      <c r="B90" s="9" t="s">
        <v>66</v>
      </c>
      <c r="C90" s="12" t="s">
        <v>531</v>
      </c>
      <c r="D90" s="10" t="s">
        <v>116</v>
      </c>
      <c r="E90" s="4" t="s">
        <v>180</v>
      </c>
      <c r="F90" s="4" t="s">
        <v>174</v>
      </c>
      <c r="G90" s="4" t="s">
        <v>175</v>
      </c>
      <c r="H90" s="4" t="s">
        <v>176</v>
      </c>
      <c r="I90" s="4" t="s">
        <v>185</v>
      </c>
      <c r="J90" s="4" t="s">
        <v>269</v>
      </c>
      <c r="K90" s="4" t="s">
        <v>362</v>
      </c>
      <c r="L90" s="4" t="s">
        <v>383</v>
      </c>
      <c r="M90" s="7">
        <f t="shared" si="5"/>
        <v>90.181148775894542</v>
      </c>
      <c r="N90" s="4" t="s">
        <v>446</v>
      </c>
      <c r="O90" s="6" t="s">
        <v>447</v>
      </c>
    </row>
    <row r="91" spans="1:15" ht="20.100000000000001" customHeight="1">
      <c r="A91" s="6">
        <f t="shared" si="4"/>
        <v>85</v>
      </c>
      <c r="B91" s="9" t="s">
        <v>110</v>
      </c>
      <c r="C91" s="12" t="s">
        <v>532</v>
      </c>
      <c r="D91" s="10" t="s">
        <v>67</v>
      </c>
      <c r="E91" s="4" t="s">
        <v>181</v>
      </c>
      <c r="F91" s="4" t="s">
        <v>174</v>
      </c>
      <c r="G91" s="4" t="s">
        <v>175</v>
      </c>
      <c r="H91" s="4" t="s">
        <v>176</v>
      </c>
      <c r="I91" s="4" t="s">
        <v>185</v>
      </c>
      <c r="J91" s="4" t="s">
        <v>270</v>
      </c>
      <c r="K91" s="4" t="s">
        <v>364</v>
      </c>
      <c r="L91" s="4" t="s">
        <v>417</v>
      </c>
      <c r="M91" s="7">
        <f t="shared" si="5"/>
        <v>90.142335830762448</v>
      </c>
      <c r="N91" s="4" t="s">
        <v>446</v>
      </c>
      <c r="O91" s="6" t="s">
        <v>447</v>
      </c>
    </row>
    <row r="92" spans="1:15" ht="20.100000000000001" customHeight="1">
      <c r="A92" s="6">
        <f t="shared" si="4"/>
        <v>86</v>
      </c>
      <c r="B92" s="9" t="s">
        <v>117</v>
      </c>
      <c r="C92" s="12" t="s">
        <v>533</v>
      </c>
      <c r="D92" s="10" t="s">
        <v>67</v>
      </c>
      <c r="E92" s="4" t="s">
        <v>177</v>
      </c>
      <c r="F92" s="4" t="s">
        <v>174</v>
      </c>
      <c r="G92" s="4" t="s">
        <v>175</v>
      </c>
      <c r="H92" s="4" t="s">
        <v>176</v>
      </c>
      <c r="I92" s="4" t="s">
        <v>185</v>
      </c>
      <c r="J92" s="4" t="s">
        <v>271</v>
      </c>
      <c r="K92" s="4" t="s">
        <v>362</v>
      </c>
      <c r="L92" s="4" t="s">
        <v>414</v>
      </c>
      <c r="M92" s="7">
        <f t="shared" si="5"/>
        <v>90.098959550144556</v>
      </c>
      <c r="N92" s="4" t="s">
        <v>446</v>
      </c>
      <c r="O92" s="6" t="s">
        <v>447</v>
      </c>
    </row>
    <row r="93" spans="1:15" ht="20.100000000000001" customHeight="1">
      <c r="A93" s="6">
        <f t="shared" si="4"/>
        <v>87</v>
      </c>
      <c r="B93" s="9" t="s">
        <v>118</v>
      </c>
      <c r="C93" s="12" t="s">
        <v>534</v>
      </c>
      <c r="D93" s="10" t="s">
        <v>67</v>
      </c>
      <c r="E93" s="4" t="s">
        <v>177</v>
      </c>
      <c r="F93" s="4" t="s">
        <v>174</v>
      </c>
      <c r="G93" s="4" t="s">
        <v>175</v>
      </c>
      <c r="H93" s="4" t="s">
        <v>176</v>
      </c>
      <c r="I93" s="4" t="s">
        <v>185</v>
      </c>
      <c r="J93" s="4" t="s">
        <v>272</v>
      </c>
      <c r="K93" s="4" t="s">
        <v>362</v>
      </c>
      <c r="L93" s="4" t="s">
        <v>407</v>
      </c>
      <c r="M93" s="7">
        <f t="shared" si="5"/>
        <v>90.055343465690555</v>
      </c>
      <c r="N93" s="4" t="s">
        <v>446</v>
      </c>
      <c r="O93" s="6" t="s">
        <v>447</v>
      </c>
    </row>
    <row r="94" spans="1:15" ht="20.100000000000001" customHeight="1">
      <c r="A94" s="6">
        <f t="shared" si="4"/>
        <v>88</v>
      </c>
      <c r="B94" s="9" t="s">
        <v>119</v>
      </c>
      <c r="C94" s="12" t="s">
        <v>535</v>
      </c>
      <c r="D94" s="10" t="s">
        <v>65</v>
      </c>
      <c r="E94" s="4" t="s">
        <v>177</v>
      </c>
      <c r="F94" s="4" t="s">
        <v>174</v>
      </c>
      <c r="G94" s="4" t="s">
        <v>175</v>
      </c>
      <c r="H94" s="4" t="s">
        <v>176</v>
      </c>
      <c r="I94" s="4" t="s">
        <v>185</v>
      </c>
      <c r="J94" s="4" t="s">
        <v>273</v>
      </c>
      <c r="K94" s="4" t="s">
        <v>362</v>
      </c>
      <c r="L94" s="4" t="s">
        <v>418</v>
      </c>
      <c r="M94" s="7">
        <f t="shared" si="5"/>
        <v>90.010504230657006</v>
      </c>
      <c r="N94" s="4" t="s">
        <v>446</v>
      </c>
      <c r="O94" s="6" t="s">
        <v>447</v>
      </c>
    </row>
    <row r="95" spans="1:15" ht="20.100000000000001" customHeight="1">
      <c r="A95" s="6">
        <f t="shared" si="4"/>
        <v>89</v>
      </c>
      <c r="B95" s="9" t="s">
        <v>105</v>
      </c>
      <c r="C95" s="12" t="s">
        <v>536</v>
      </c>
      <c r="D95" s="10" t="s">
        <v>116</v>
      </c>
      <c r="E95" s="4" t="s">
        <v>180</v>
      </c>
      <c r="F95" s="4" t="s">
        <v>174</v>
      </c>
      <c r="G95" s="4" t="s">
        <v>175</v>
      </c>
      <c r="H95" s="4" t="s">
        <v>176</v>
      </c>
      <c r="I95" s="4" t="s">
        <v>185</v>
      </c>
      <c r="J95" s="4" t="s">
        <v>274</v>
      </c>
      <c r="K95" s="4" t="s">
        <v>362</v>
      </c>
      <c r="L95" s="4" t="s">
        <v>419</v>
      </c>
      <c r="M95" s="7">
        <f t="shared" si="5"/>
        <v>89.976882841303947</v>
      </c>
      <c r="N95" s="4" t="s">
        <v>446</v>
      </c>
      <c r="O95" s="6" t="s">
        <v>447</v>
      </c>
    </row>
    <row r="96" spans="1:15" ht="20.100000000000001" customHeight="1">
      <c r="A96" s="6">
        <f t="shared" si="4"/>
        <v>90</v>
      </c>
      <c r="B96" s="9" t="s">
        <v>120</v>
      </c>
      <c r="C96" s="12" t="s">
        <v>537</v>
      </c>
      <c r="D96" s="10" t="s">
        <v>67</v>
      </c>
      <c r="E96" s="4" t="s">
        <v>177</v>
      </c>
      <c r="F96" s="4" t="s">
        <v>174</v>
      </c>
      <c r="G96" s="4" t="s">
        <v>175</v>
      </c>
      <c r="H96" s="4" t="s">
        <v>176</v>
      </c>
      <c r="I96" s="4" t="s">
        <v>185</v>
      </c>
      <c r="J96" s="4" t="s">
        <v>275</v>
      </c>
      <c r="K96" s="4" t="s">
        <v>362</v>
      </c>
      <c r="L96" s="4" t="s">
        <v>420</v>
      </c>
      <c r="M96" s="7">
        <f t="shared" si="5"/>
        <v>89.845081297578318</v>
      </c>
      <c r="N96" s="4" t="s">
        <v>446</v>
      </c>
      <c r="O96" s="6" t="s">
        <v>447</v>
      </c>
    </row>
    <row r="97" spans="1:15" ht="20.100000000000001" customHeight="1">
      <c r="A97" s="6">
        <f t="shared" si="4"/>
        <v>91</v>
      </c>
      <c r="B97" s="9" t="s">
        <v>84</v>
      </c>
      <c r="C97" s="12" t="s">
        <v>538</v>
      </c>
      <c r="D97" s="10" t="s">
        <v>52</v>
      </c>
      <c r="E97" s="4" t="s">
        <v>177</v>
      </c>
      <c r="F97" s="4" t="s">
        <v>174</v>
      </c>
      <c r="G97" s="4" t="s">
        <v>175</v>
      </c>
      <c r="H97" s="4" t="s">
        <v>176</v>
      </c>
      <c r="I97" s="4" t="s">
        <v>185</v>
      </c>
      <c r="J97" s="4" t="s">
        <v>276</v>
      </c>
      <c r="K97" s="4" t="s">
        <v>362</v>
      </c>
      <c r="L97" s="4" t="s">
        <v>421</v>
      </c>
      <c r="M97" s="7">
        <f t="shared" si="5"/>
        <v>89.808484231187492</v>
      </c>
      <c r="N97" s="4" t="s">
        <v>446</v>
      </c>
      <c r="O97" s="6" t="s">
        <v>447</v>
      </c>
    </row>
    <row r="98" spans="1:15" ht="20.100000000000001" customHeight="1">
      <c r="A98" s="6">
        <f t="shared" si="4"/>
        <v>92</v>
      </c>
      <c r="B98" s="9" t="s">
        <v>101</v>
      </c>
      <c r="C98" s="12" t="s">
        <v>539</v>
      </c>
      <c r="D98" s="10" t="s">
        <v>65</v>
      </c>
      <c r="E98" s="4" t="s">
        <v>177</v>
      </c>
      <c r="F98" s="4" t="s">
        <v>174</v>
      </c>
      <c r="G98" s="4" t="s">
        <v>175</v>
      </c>
      <c r="H98" s="4" t="s">
        <v>176</v>
      </c>
      <c r="I98" s="4" t="s">
        <v>185</v>
      </c>
      <c r="J98" s="4" t="s">
        <v>277</v>
      </c>
      <c r="K98" s="4" t="s">
        <v>362</v>
      </c>
      <c r="L98" s="4" t="s">
        <v>381</v>
      </c>
      <c r="M98" s="7">
        <f t="shared" si="5"/>
        <v>89.755269091005545</v>
      </c>
      <c r="N98" s="4" t="s">
        <v>446</v>
      </c>
      <c r="O98" s="6" t="s">
        <v>447</v>
      </c>
    </row>
    <row r="99" spans="1:15" ht="20.100000000000001" customHeight="1">
      <c r="A99" s="6">
        <f t="shared" ref="A99:A128" si="6">ROW()-6</f>
        <v>93</v>
      </c>
      <c r="B99" s="9" t="s">
        <v>92</v>
      </c>
      <c r="C99" s="12" t="s">
        <v>540</v>
      </c>
      <c r="D99" s="10" t="s">
        <v>50</v>
      </c>
      <c r="E99" s="4" t="s">
        <v>177</v>
      </c>
      <c r="F99" s="4" t="s">
        <v>174</v>
      </c>
      <c r="G99" s="4" t="s">
        <v>175</v>
      </c>
      <c r="H99" s="4" t="s">
        <v>176</v>
      </c>
      <c r="I99" s="4" t="s">
        <v>185</v>
      </c>
      <c r="J99" s="4" t="s">
        <v>278</v>
      </c>
      <c r="K99" s="4" t="s">
        <v>362</v>
      </c>
      <c r="L99" s="4" t="s">
        <v>419</v>
      </c>
      <c r="M99" s="7">
        <f t="shared" ref="M99:M128" si="7">IF(OR(J99="",K99="",L99="",K99=0),"",(J99/K99*100*0.6)+(L99*0.4))</f>
        <v>89.61199862072624</v>
      </c>
      <c r="N99" s="4" t="s">
        <v>446</v>
      </c>
      <c r="O99" s="6" t="s">
        <v>447</v>
      </c>
    </row>
    <row r="100" spans="1:15" ht="20.100000000000001" customHeight="1">
      <c r="A100" s="6">
        <f t="shared" si="6"/>
        <v>94</v>
      </c>
      <c r="B100" s="9" t="s">
        <v>121</v>
      </c>
      <c r="C100" s="12" t="s">
        <v>541</v>
      </c>
      <c r="D100" s="10" t="s">
        <v>65</v>
      </c>
      <c r="E100" s="4" t="s">
        <v>178</v>
      </c>
      <c r="F100" s="4" t="s">
        <v>174</v>
      </c>
      <c r="G100" s="4" t="s">
        <v>175</v>
      </c>
      <c r="H100" s="4" t="s">
        <v>176</v>
      </c>
      <c r="I100" s="4" t="s">
        <v>185</v>
      </c>
      <c r="J100" s="4" t="s">
        <v>279</v>
      </c>
      <c r="K100" s="4" t="s">
        <v>364</v>
      </c>
      <c r="L100" s="4" t="s">
        <v>375</v>
      </c>
      <c r="M100" s="7">
        <f t="shared" si="7"/>
        <v>89.443324427060389</v>
      </c>
      <c r="N100" s="4" t="s">
        <v>446</v>
      </c>
      <c r="O100" s="6" t="s">
        <v>447</v>
      </c>
    </row>
    <row r="101" spans="1:15" ht="20.100000000000001" customHeight="1">
      <c r="A101" s="6">
        <f t="shared" si="6"/>
        <v>95</v>
      </c>
      <c r="B101" s="9" t="s">
        <v>98</v>
      </c>
      <c r="C101" s="12" t="s">
        <v>542</v>
      </c>
      <c r="D101" s="10" t="s">
        <v>65</v>
      </c>
      <c r="E101" s="4" t="s">
        <v>177</v>
      </c>
      <c r="F101" s="4" t="s">
        <v>174</v>
      </c>
      <c r="G101" s="4" t="s">
        <v>175</v>
      </c>
      <c r="H101" s="4" t="s">
        <v>176</v>
      </c>
      <c r="I101" s="4" t="s">
        <v>185</v>
      </c>
      <c r="J101" s="4" t="s">
        <v>280</v>
      </c>
      <c r="K101" s="4" t="s">
        <v>362</v>
      </c>
      <c r="L101" s="4" t="s">
        <v>381</v>
      </c>
      <c r="M101" s="7">
        <f t="shared" si="7"/>
        <v>89.380735259011701</v>
      </c>
      <c r="N101" s="4" t="s">
        <v>446</v>
      </c>
      <c r="O101" s="6" t="s">
        <v>447</v>
      </c>
    </row>
    <row r="102" spans="1:15" ht="20.100000000000001" customHeight="1">
      <c r="A102" s="6">
        <f t="shared" si="6"/>
        <v>96</v>
      </c>
      <c r="B102" s="9" t="s">
        <v>69</v>
      </c>
      <c r="C102" s="12" t="s">
        <v>543</v>
      </c>
      <c r="D102" s="10" t="s">
        <v>50</v>
      </c>
      <c r="E102" s="4" t="s">
        <v>181</v>
      </c>
      <c r="F102" s="4" t="s">
        <v>174</v>
      </c>
      <c r="G102" s="4" t="s">
        <v>175</v>
      </c>
      <c r="H102" s="4" t="s">
        <v>176</v>
      </c>
      <c r="I102" s="4" t="s">
        <v>185</v>
      </c>
      <c r="J102" s="4" t="s">
        <v>281</v>
      </c>
      <c r="K102" s="4" t="s">
        <v>364</v>
      </c>
      <c r="L102" s="4" t="s">
        <v>409</v>
      </c>
      <c r="M102" s="7">
        <f t="shared" si="7"/>
        <v>89.296209398413396</v>
      </c>
      <c r="N102" s="4" t="s">
        <v>446</v>
      </c>
      <c r="O102" s="6" t="s">
        <v>447</v>
      </c>
    </row>
    <row r="103" spans="1:15" ht="20.100000000000001" customHeight="1">
      <c r="A103" s="6">
        <f t="shared" si="6"/>
        <v>97</v>
      </c>
      <c r="B103" s="9" t="s">
        <v>122</v>
      </c>
      <c r="C103" s="12" t="s">
        <v>544</v>
      </c>
      <c r="D103" s="10" t="s">
        <v>67</v>
      </c>
      <c r="E103" s="4" t="s">
        <v>177</v>
      </c>
      <c r="F103" s="4" t="s">
        <v>174</v>
      </c>
      <c r="G103" s="4" t="s">
        <v>175</v>
      </c>
      <c r="H103" s="4" t="s">
        <v>176</v>
      </c>
      <c r="I103" s="4" t="s">
        <v>185</v>
      </c>
      <c r="J103" s="4" t="s">
        <v>282</v>
      </c>
      <c r="K103" s="4" t="s">
        <v>362</v>
      </c>
      <c r="L103" s="4" t="s">
        <v>400</v>
      </c>
      <c r="M103" s="7">
        <f t="shared" si="7"/>
        <v>89.274599188350436</v>
      </c>
      <c r="N103" s="4" t="s">
        <v>446</v>
      </c>
      <c r="O103" s="6" t="s">
        <v>447</v>
      </c>
    </row>
    <row r="104" spans="1:15" ht="20.100000000000001" customHeight="1">
      <c r="A104" s="6">
        <f t="shared" si="6"/>
        <v>98</v>
      </c>
      <c r="B104" s="9" t="s">
        <v>123</v>
      </c>
      <c r="C104" s="12" t="s">
        <v>545</v>
      </c>
      <c r="D104" s="10" t="s">
        <v>44</v>
      </c>
      <c r="E104" s="4" t="s">
        <v>177</v>
      </c>
      <c r="F104" s="4" t="s">
        <v>174</v>
      </c>
      <c r="G104" s="4" t="s">
        <v>175</v>
      </c>
      <c r="H104" s="4" t="s">
        <v>176</v>
      </c>
      <c r="I104" s="4" t="s">
        <v>185</v>
      </c>
      <c r="J104" s="4" t="s">
        <v>283</v>
      </c>
      <c r="K104" s="4" t="s">
        <v>362</v>
      </c>
      <c r="L104" s="4" t="s">
        <v>422</v>
      </c>
      <c r="M104" s="7">
        <f t="shared" si="7"/>
        <v>89.247362457229258</v>
      </c>
      <c r="N104" s="4" t="s">
        <v>446</v>
      </c>
      <c r="O104" s="6" t="s">
        <v>447</v>
      </c>
    </row>
    <row r="105" spans="1:15" ht="20.100000000000001" customHeight="1">
      <c r="A105" s="6">
        <f t="shared" si="6"/>
        <v>99</v>
      </c>
      <c r="B105" s="9" t="s">
        <v>124</v>
      </c>
      <c r="C105" s="12" t="s">
        <v>546</v>
      </c>
      <c r="D105" s="10" t="s">
        <v>38</v>
      </c>
      <c r="E105" s="4" t="s">
        <v>175</v>
      </c>
      <c r="F105" s="4" t="s">
        <v>174</v>
      </c>
      <c r="G105" s="4" t="s">
        <v>175</v>
      </c>
      <c r="H105" s="4" t="s">
        <v>176</v>
      </c>
      <c r="I105" s="4" t="s">
        <v>185</v>
      </c>
      <c r="J105" s="4" t="s">
        <v>284</v>
      </c>
      <c r="K105" s="4" t="s">
        <v>362</v>
      </c>
      <c r="L105" s="4" t="s">
        <v>419</v>
      </c>
      <c r="M105" s="7">
        <f t="shared" si="7"/>
        <v>89.04643006816795</v>
      </c>
      <c r="N105" s="4" t="s">
        <v>446</v>
      </c>
      <c r="O105" s="6" t="s">
        <v>447</v>
      </c>
    </row>
    <row r="106" spans="1:15" ht="20.100000000000001" customHeight="1">
      <c r="A106" s="6">
        <f t="shared" si="6"/>
        <v>100</v>
      </c>
      <c r="B106" s="9" t="s">
        <v>125</v>
      </c>
      <c r="C106" s="12" t="s">
        <v>547</v>
      </c>
      <c r="D106" s="10" t="s">
        <v>116</v>
      </c>
      <c r="E106" s="4" t="s">
        <v>180</v>
      </c>
      <c r="F106" s="4" t="s">
        <v>174</v>
      </c>
      <c r="G106" s="4" t="s">
        <v>175</v>
      </c>
      <c r="H106" s="4" t="s">
        <v>176</v>
      </c>
      <c r="I106" s="4" t="s">
        <v>185</v>
      </c>
      <c r="J106" s="4" t="s">
        <v>285</v>
      </c>
      <c r="K106" s="4" t="s">
        <v>362</v>
      </c>
      <c r="L106" s="4" t="s">
        <v>423</v>
      </c>
      <c r="M106" s="7">
        <f t="shared" si="7"/>
        <v>88.980714835150252</v>
      </c>
      <c r="N106" s="4" t="s">
        <v>446</v>
      </c>
      <c r="O106" s="6" t="s">
        <v>447</v>
      </c>
    </row>
    <row r="107" spans="1:15" ht="20.100000000000001" customHeight="1">
      <c r="A107" s="6">
        <f t="shared" si="6"/>
        <v>101</v>
      </c>
      <c r="B107" s="9" t="s">
        <v>126</v>
      </c>
      <c r="C107" s="12" t="s">
        <v>548</v>
      </c>
      <c r="D107" s="10" t="s">
        <v>56</v>
      </c>
      <c r="E107" s="4" t="s">
        <v>178</v>
      </c>
      <c r="F107" s="4" t="s">
        <v>174</v>
      </c>
      <c r="G107" s="4" t="s">
        <v>175</v>
      </c>
      <c r="H107" s="4" t="s">
        <v>176</v>
      </c>
      <c r="I107" s="4" t="s">
        <v>185</v>
      </c>
      <c r="J107" s="4" t="s">
        <v>286</v>
      </c>
      <c r="K107" s="4" t="s">
        <v>362</v>
      </c>
      <c r="L107" s="4" t="s">
        <v>424</v>
      </c>
      <c r="M107" s="7">
        <f t="shared" si="7"/>
        <v>88.972209331317472</v>
      </c>
      <c r="N107" s="4" t="s">
        <v>446</v>
      </c>
      <c r="O107" s="6" t="s">
        <v>447</v>
      </c>
    </row>
    <row r="108" spans="1:15" ht="20.100000000000001" customHeight="1">
      <c r="A108" s="6">
        <f t="shared" si="6"/>
        <v>102</v>
      </c>
      <c r="B108" s="9" t="s">
        <v>127</v>
      </c>
      <c r="C108" s="12" t="s">
        <v>549</v>
      </c>
      <c r="D108" s="10" t="s">
        <v>36</v>
      </c>
      <c r="E108" s="4" t="s">
        <v>180</v>
      </c>
      <c r="F108" s="4" t="s">
        <v>174</v>
      </c>
      <c r="G108" s="4" t="s">
        <v>175</v>
      </c>
      <c r="H108" s="4" t="s">
        <v>176</v>
      </c>
      <c r="I108" s="4" t="s">
        <v>185</v>
      </c>
      <c r="J108" s="4" t="s">
        <v>287</v>
      </c>
      <c r="K108" s="4" t="s">
        <v>362</v>
      </c>
      <c r="L108" s="4" t="s">
        <v>412</v>
      </c>
      <c r="M108" s="7">
        <f t="shared" si="7"/>
        <v>88.926917694490868</v>
      </c>
      <c r="N108" s="4" t="s">
        <v>446</v>
      </c>
      <c r="O108" s="6" t="s">
        <v>447</v>
      </c>
    </row>
    <row r="109" spans="1:15" ht="20.100000000000001" customHeight="1">
      <c r="A109" s="6">
        <f t="shared" si="6"/>
        <v>103</v>
      </c>
      <c r="B109" s="9" t="s">
        <v>66</v>
      </c>
      <c r="C109" s="12" t="s">
        <v>550</v>
      </c>
      <c r="D109" s="10" t="s">
        <v>73</v>
      </c>
      <c r="E109" s="4" t="s">
        <v>177</v>
      </c>
      <c r="F109" s="4" t="s">
        <v>174</v>
      </c>
      <c r="G109" s="4" t="s">
        <v>175</v>
      </c>
      <c r="H109" s="4" t="s">
        <v>176</v>
      </c>
      <c r="I109" s="4" t="s">
        <v>185</v>
      </c>
      <c r="J109" s="4" t="s">
        <v>288</v>
      </c>
      <c r="K109" s="4" t="s">
        <v>362</v>
      </c>
      <c r="L109" s="4" t="s">
        <v>393</v>
      </c>
      <c r="M109" s="7">
        <f t="shared" si="7"/>
        <v>88.751100607410933</v>
      </c>
      <c r="N109" s="4" t="s">
        <v>446</v>
      </c>
      <c r="O109" s="6" t="s">
        <v>447</v>
      </c>
    </row>
    <row r="110" spans="1:15" ht="20.100000000000001" customHeight="1">
      <c r="A110" s="6">
        <f t="shared" si="6"/>
        <v>104</v>
      </c>
      <c r="B110" s="9" t="s">
        <v>128</v>
      </c>
      <c r="C110" s="12" t="s">
        <v>551</v>
      </c>
      <c r="D110" s="10" t="s">
        <v>67</v>
      </c>
      <c r="E110" s="4" t="s">
        <v>181</v>
      </c>
      <c r="F110" s="4" t="s">
        <v>174</v>
      </c>
      <c r="G110" s="4" t="s">
        <v>175</v>
      </c>
      <c r="H110" s="4" t="s">
        <v>176</v>
      </c>
      <c r="I110" s="4" t="s">
        <v>185</v>
      </c>
      <c r="J110" s="4" t="s">
        <v>289</v>
      </c>
      <c r="K110" s="4" t="s">
        <v>364</v>
      </c>
      <c r="L110" s="4" t="s">
        <v>397</v>
      </c>
      <c r="M110" s="7">
        <f t="shared" si="7"/>
        <v>88.642336381665928</v>
      </c>
      <c r="N110" s="4" t="s">
        <v>446</v>
      </c>
      <c r="O110" s="6" t="s">
        <v>447</v>
      </c>
    </row>
    <row r="111" spans="1:15" ht="20.100000000000001" customHeight="1">
      <c r="A111" s="6">
        <f t="shared" si="6"/>
        <v>105</v>
      </c>
      <c r="B111" s="9" t="s">
        <v>129</v>
      </c>
      <c r="C111" s="12" t="s">
        <v>552</v>
      </c>
      <c r="D111" s="10" t="s">
        <v>116</v>
      </c>
      <c r="E111" s="4" t="s">
        <v>180</v>
      </c>
      <c r="F111" s="4" t="s">
        <v>174</v>
      </c>
      <c r="G111" s="4" t="s">
        <v>175</v>
      </c>
      <c r="H111" s="4" t="s">
        <v>176</v>
      </c>
      <c r="I111" s="4" t="s">
        <v>185</v>
      </c>
      <c r="J111" s="4" t="s">
        <v>290</v>
      </c>
      <c r="K111" s="4" t="s">
        <v>362</v>
      </c>
      <c r="L111" s="4" t="s">
        <v>391</v>
      </c>
      <c r="M111" s="7">
        <f t="shared" si="7"/>
        <v>88.628400360733153</v>
      </c>
      <c r="N111" s="4" t="s">
        <v>446</v>
      </c>
      <c r="O111" s="6" t="s">
        <v>447</v>
      </c>
    </row>
    <row r="112" spans="1:15" ht="20.100000000000001" customHeight="1">
      <c r="A112" s="6">
        <f t="shared" si="6"/>
        <v>106</v>
      </c>
      <c r="B112" s="9" t="s">
        <v>101</v>
      </c>
      <c r="C112" s="12" t="s">
        <v>553</v>
      </c>
      <c r="D112" s="10" t="s">
        <v>50</v>
      </c>
      <c r="E112" s="4" t="s">
        <v>177</v>
      </c>
      <c r="F112" s="4" t="s">
        <v>174</v>
      </c>
      <c r="G112" s="4" t="s">
        <v>175</v>
      </c>
      <c r="H112" s="4" t="s">
        <v>176</v>
      </c>
      <c r="I112" s="4" t="s">
        <v>185</v>
      </c>
      <c r="J112" s="4" t="s">
        <v>291</v>
      </c>
      <c r="K112" s="4" t="s">
        <v>362</v>
      </c>
      <c r="L112" s="4" t="s">
        <v>422</v>
      </c>
      <c r="M112" s="7">
        <f t="shared" si="7"/>
        <v>88.578776743322464</v>
      </c>
      <c r="N112" s="4" t="s">
        <v>446</v>
      </c>
      <c r="O112" s="6" t="s">
        <v>447</v>
      </c>
    </row>
    <row r="113" spans="1:15" ht="20.100000000000001" customHeight="1">
      <c r="A113" s="6">
        <f t="shared" si="6"/>
        <v>107</v>
      </c>
      <c r="B113" s="9" t="s">
        <v>130</v>
      </c>
      <c r="C113" s="12" t="s">
        <v>554</v>
      </c>
      <c r="D113" s="10" t="s">
        <v>38</v>
      </c>
      <c r="E113" s="4" t="s">
        <v>182</v>
      </c>
      <c r="F113" s="4" t="s">
        <v>174</v>
      </c>
      <c r="G113" s="4" t="s">
        <v>175</v>
      </c>
      <c r="H113" s="4" t="s">
        <v>176</v>
      </c>
      <c r="I113" s="4" t="s">
        <v>185</v>
      </c>
      <c r="J113" s="4" t="s">
        <v>292</v>
      </c>
      <c r="K113" s="4" t="s">
        <v>364</v>
      </c>
      <c r="L113" s="4" t="s">
        <v>425</v>
      </c>
      <c r="M113" s="7">
        <f t="shared" si="7"/>
        <v>88.549715678713085</v>
      </c>
      <c r="N113" s="4" t="s">
        <v>446</v>
      </c>
      <c r="O113" s="6" t="s">
        <v>447</v>
      </c>
    </row>
    <row r="114" spans="1:15" ht="20.100000000000001" customHeight="1">
      <c r="A114" s="6">
        <f t="shared" si="6"/>
        <v>108</v>
      </c>
      <c r="B114" s="9" t="s">
        <v>131</v>
      </c>
      <c r="C114" s="12" t="s">
        <v>555</v>
      </c>
      <c r="D114" s="10" t="s">
        <v>65</v>
      </c>
      <c r="E114" s="4" t="s">
        <v>177</v>
      </c>
      <c r="F114" s="4" t="s">
        <v>174</v>
      </c>
      <c r="G114" s="4" t="s">
        <v>175</v>
      </c>
      <c r="H114" s="4" t="s">
        <v>176</v>
      </c>
      <c r="I114" s="4" t="s">
        <v>185</v>
      </c>
      <c r="J114" s="4" t="s">
        <v>293</v>
      </c>
      <c r="K114" s="4" t="s">
        <v>362</v>
      </c>
      <c r="L114" s="4" t="s">
        <v>381</v>
      </c>
      <c r="M114" s="7">
        <f t="shared" si="7"/>
        <v>88.546754727991299</v>
      </c>
      <c r="N114" s="4" t="s">
        <v>446</v>
      </c>
      <c r="O114" s="6" t="s">
        <v>447</v>
      </c>
    </row>
    <row r="115" spans="1:15" ht="20.100000000000001" customHeight="1">
      <c r="A115" s="6">
        <f t="shared" si="6"/>
        <v>109</v>
      </c>
      <c r="B115" s="9" t="s">
        <v>132</v>
      </c>
      <c r="C115" s="12" t="s">
        <v>556</v>
      </c>
      <c r="D115" s="10" t="s">
        <v>116</v>
      </c>
      <c r="E115" s="4" t="s">
        <v>180</v>
      </c>
      <c r="F115" s="4" t="s">
        <v>174</v>
      </c>
      <c r="G115" s="4" t="s">
        <v>175</v>
      </c>
      <c r="H115" s="4" t="s">
        <v>176</v>
      </c>
      <c r="I115" s="4" t="s">
        <v>185</v>
      </c>
      <c r="J115" s="4" t="s">
        <v>294</v>
      </c>
      <c r="K115" s="4" t="s">
        <v>362</v>
      </c>
      <c r="L115" s="4" t="s">
        <v>426</v>
      </c>
      <c r="M115" s="7">
        <f t="shared" si="7"/>
        <v>88.336633086655524</v>
      </c>
      <c r="N115" s="4" t="s">
        <v>446</v>
      </c>
      <c r="O115" s="6" t="s">
        <v>447</v>
      </c>
    </row>
    <row r="116" spans="1:15" ht="20.100000000000001" customHeight="1">
      <c r="A116" s="6">
        <f t="shared" si="6"/>
        <v>110</v>
      </c>
      <c r="B116" s="9" t="s">
        <v>133</v>
      </c>
      <c r="C116" s="12" t="s">
        <v>557</v>
      </c>
      <c r="D116" s="10" t="s">
        <v>44</v>
      </c>
      <c r="E116" s="4" t="s">
        <v>181</v>
      </c>
      <c r="F116" s="4" t="s">
        <v>174</v>
      </c>
      <c r="G116" s="4" t="s">
        <v>175</v>
      </c>
      <c r="H116" s="4" t="s">
        <v>176</v>
      </c>
      <c r="I116" s="4" t="s">
        <v>185</v>
      </c>
      <c r="J116" s="4" t="s">
        <v>295</v>
      </c>
      <c r="K116" s="4" t="s">
        <v>364</v>
      </c>
      <c r="L116" s="4" t="s">
        <v>427</v>
      </c>
      <c r="M116" s="7">
        <f t="shared" si="7"/>
        <v>88.320772807404126</v>
      </c>
      <c r="N116" s="4" t="s">
        <v>446</v>
      </c>
      <c r="O116" s="6" t="s">
        <v>447</v>
      </c>
    </row>
    <row r="117" spans="1:15" ht="20.100000000000001" customHeight="1">
      <c r="A117" s="6">
        <f t="shared" si="6"/>
        <v>111</v>
      </c>
      <c r="B117" s="9" t="s">
        <v>134</v>
      </c>
      <c r="C117" s="12" t="s">
        <v>558</v>
      </c>
      <c r="D117" s="10" t="s">
        <v>36</v>
      </c>
      <c r="E117" s="4" t="s">
        <v>178</v>
      </c>
      <c r="F117" s="4" t="s">
        <v>174</v>
      </c>
      <c r="G117" s="4" t="s">
        <v>175</v>
      </c>
      <c r="H117" s="4" t="s">
        <v>176</v>
      </c>
      <c r="I117" s="4" t="s">
        <v>185</v>
      </c>
      <c r="J117" s="4" t="s">
        <v>296</v>
      </c>
      <c r="K117" s="4" t="s">
        <v>364</v>
      </c>
      <c r="L117" s="4" t="s">
        <v>428</v>
      </c>
      <c r="M117" s="7">
        <f t="shared" si="7"/>
        <v>88.285363816659327</v>
      </c>
      <c r="N117" s="4" t="s">
        <v>446</v>
      </c>
      <c r="O117" s="6" t="s">
        <v>447</v>
      </c>
    </row>
    <row r="118" spans="1:15" ht="20.100000000000001" customHeight="1">
      <c r="A118" s="6">
        <f t="shared" si="6"/>
        <v>112</v>
      </c>
      <c r="B118" s="9" t="s">
        <v>94</v>
      </c>
      <c r="C118" s="12" t="s">
        <v>559</v>
      </c>
      <c r="D118" s="10" t="s">
        <v>116</v>
      </c>
      <c r="E118" s="4" t="s">
        <v>180</v>
      </c>
      <c r="F118" s="4" t="s">
        <v>174</v>
      </c>
      <c r="G118" s="4" t="s">
        <v>175</v>
      </c>
      <c r="H118" s="4" t="s">
        <v>176</v>
      </c>
      <c r="I118" s="4" t="s">
        <v>185</v>
      </c>
      <c r="J118" s="4" t="s">
        <v>297</v>
      </c>
      <c r="K118" s="4" t="s">
        <v>362</v>
      </c>
      <c r="L118" s="4" t="s">
        <v>423</v>
      </c>
      <c r="M118" s="7">
        <f t="shared" si="7"/>
        <v>88.20747672475531</v>
      </c>
      <c r="N118" s="4" t="s">
        <v>446</v>
      </c>
      <c r="O118" s="6" t="s">
        <v>447</v>
      </c>
    </row>
    <row r="119" spans="1:15" ht="20.100000000000001" customHeight="1">
      <c r="A119" s="6">
        <f t="shared" si="6"/>
        <v>113</v>
      </c>
      <c r="B119" s="9" t="s">
        <v>84</v>
      </c>
      <c r="C119" s="12" t="s">
        <v>560</v>
      </c>
      <c r="D119" s="10" t="s">
        <v>116</v>
      </c>
      <c r="E119" s="4" t="s">
        <v>180</v>
      </c>
      <c r="F119" s="4" t="s">
        <v>174</v>
      </c>
      <c r="G119" s="4" t="s">
        <v>175</v>
      </c>
      <c r="H119" s="4" t="s">
        <v>176</v>
      </c>
      <c r="I119" s="4" t="s">
        <v>185</v>
      </c>
      <c r="J119" s="4" t="s">
        <v>298</v>
      </c>
      <c r="K119" s="4" t="s">
        <v>362</v>
      </c>
      <c r="L119" s="4" t="s">
        <v>422</v>
      </c>
      <c r="M119" s="7">
        <f t="shared" si="7"/>
        <v>88.054688522850853</v>
      </c>
      <c r="N119" s="4" t="s">
        <v>446</v>
      </c>
      <c r="O119" s="6" t="s">
        <v>447</v>
      </c>
    </row>
    <row r="120" spans="1:15" ht="20.100000000000001" customHeight="1">
      <c r="A120" s="6">
        <f t="shared" si="6"/>
        <v>114</v>
      </c>
      <c r="B120" s="9" t="s">
        <v>64</v>
      </c>
      <c r="C120" s="12" t="s">
        <v>561</v>
      </c>
      <c r="D120" s="10" t="s">
        <v>116</v>
      </c>
      <c r="E120" s="4" t="s">
        <v>180</v>
      </c>
      <c r="F120" s="4" t="s">
        <v>174</v>
      </c>
      <c r="G120" s="4" t="s">
        <v>175</v>
      </c>
      <c r="H120" s="4" t="s">
        <v>176</v>
      </c>
      <c r="I120" s="4" t="s">
        <v>185</v>
      </c>
      <c r="J120" s="4" t="s">
        <v>299</v>
      </c>
      <c r="K120" s="4" t="s">
        <v>362</v>
      </c>
      <c r="L120" s="4" t="s">
        <v>427</v>
      </c>
      <c r="M120" s="7">
        <f t="shared" si="7"/>
        <v>88.015394392721674</v>
      </c>
      <c r="N120" s="4" t="s">
        <v>446</v>
      </c>
      <c r="O120" s="6" t="s">
        <v>447</v>
      </c>
    </row>
    <row r="121" spans="1:15" ht="20.100000000000001" customHeight="1">
      <c r="A121" s="6">
        <f t="shared" si="6"/>
        <v>115</v>
      </c>
      <c r="B121" s="9" t="s">
        <v>135</v>
      </c>
      <c r="C121" s="12" t="s">
        <v>562</v>
      </c>
      <c r="D121" s="10" t="s">
        <v>38</v>
      </c>
      <c r="E121" s="4" t="s">
        <v>180</v>
      </c>
      <c r="F121" s="4" t="s">
        <v>174</v>
      </c>
      <c r="G121" s="4" t="s">
        <v>175</v>
      </c>
      <c r="H121" s="4" t="s">
        <v>176</v>
      </c>
      <c r="I121" s="4" t="s">
        <v>185</v>
      </c>
      <c r="J121" s="4" t="s">
        <v>300</v>
      </c>
      <c r="K121" s="4" t="s">
        <v>362</v>
      </c>
      <c r="L121" s="4" t="s">
        <v>429</v>
      </c>
      <c r="M121" s="7">
        <f t="shared" si="7"/>
        <v>87.614179995225598</v>
      </c>
      <c r="N121" s="4" t="s">
        <v>446</v>
      </c>
      <c r="O121" s="6" t="s">
        <v>447</v>
      </c>
    </row>
    <row r="122" spans="1:15" ht="20.100000000000001" customHeight="1">
      <c r="A122" s="6">
        <f t="shared" si="6"/>
        <v>116</v>
      </c>
      <c r="B122" s="9" t="s">
        <v>136</v>
      </c>
      <c r="C122" s="12" t="s">
        <v>563</v>
      </c>
      <c r="D122" s="10" t="s">
        <v>38</v>
      </c>
      <c r="E122" s="4" t="s">
        <v>180</v>
      </c>
      <c r="F122" s="4" t="s">
        <v>174</v>
      </c>
      <c r="G122" s="4" t="s">
        <v>175</v>
      </c>
      <c r="H122" s="4" t="s">
        <v>176</v>
      </c>
      <c r="I122" s="4" t="s">
        <v>185</v>
      </c>
      <c r="J122" s="4" t="s">
        <v>301</v>
      </c>
      <c r="K122" s="4" t="s">
        <v>362</v>
      </c>
      <c r="L122" s="4" t="s">
        <v>426</v>
      </c>
      <c r="M122" s="7">
        <f t="shared" si="7"/>
        <v>87.349598259993115</v>
      </c>
      <c r="N122" s="4" t="s">
        <v>446</v>
      </c>
      <c r="O122" s="6" t="s">
        <v>447</v>
      </c>
    </row>
    <row r="123" spans="1:15" ht="20.100000000000001" customHeight="1">
      <c r="A123" s="6">
        <f t="shared" si="6"/>
        <v>117</v>
      </c>
      <c r="B123" s="9" t="s">
        <v>98</v>
      </c>
      <c r="C123" s="12" t="s">
        <v>564</v>
      </c>
      <c r="D123" s="10" t="s">
        <v>52</v>
      </c>
      <c r="E123" s="4" t="s">
        <v>177</v>
      </c>
      <c r="F123" s="4" t="s">
        <v>174</v>
      </c>
      <c r="G123" s="4" t="s">
        <v>175</v>
      </c>
      <c r="H123" s="4" t="s">
        <v>176</v>
      </c>
      <c r="I123" s="4" t="s">
        <v>185</v>
      </c>
      <c r="J123" s="4" t="s">
        <v>302</v>
      </c>
      <c r="K123" s="4" t="s">
        <v>362</v>
      </c>
      <c r="L123" s="4" t="s">
        <v>411</v>
      </c>
      <c r="M123" s="7">
        <f t="shared" si="7"/>
        <v>87.258067425267228</v>
      </c>
      <c r="N123" s="4" t="s">
        <v>446</v>
      </c>
      <c r="O123" s="6" t="s">
        <v>447</v>
      </c>
    </row>
    <row r="124" spans="1:15" ht="20.100000000000001" customHeight="1">
      <c r="A124" s="6">
        <f t="shared" si="6"/>
        <v>118</v>
      </c>
      <c r="B124" s="9" t="s">
        <v>137</v>
      </c>
      <c r="C124" s="12" t="s">
        <v>519</v>
      </c>
      <c r="D124" s="10" t="s">
        <v>65</v>
      </c>
      <c r="E124" s="4" t="s">
        <v>178</v>
      </c>
      <c r="F124" s="4" t="s">
        <v>174</v>
      </c>
      <c r="G124" s="4" t="s">
        <v>175</v>
      </c>
      <c r="H124" s="4" t="s">
        <v>176</v>
      </c>
      <c r="I124" s="4" t="s">
        <v>185</v>
      </c>
      <c r="J124" s="4" t="s">
        <v>303</v>
      </c>
      <c r="K124" s="4" t="s">
        <v>362</v>
      </c>
      <c r="L124" s="4" t="s">
        <v>428</v>
      </c>
      <c r="M124" s="7">
        <f t="shared" si="7"/>
        <v>87.169771677143856</v>
      </c>
      <c r="N124" s="4" t="s">
        <v>446</v>
      </c>
      <c r="O124" s="6" t="s">
        <v>447</v>
      </c>
    </row>
    <row r="125" spans="1:15" ht="20.100000000000001" customHeight="1">
      <c r="A125" s="6">
        <f t="shared" si="6"/>
        <v>119</v>
      </c>
      <c r="B125" s="9" t="s">
        <v>138</v>
      </c>
      <c r="C125" s="12" t="s">
        <v>565</v>
      </c>
      <c r="D125" s="10" t="s">
        <v>65</v>
      </c>
      <c r="E125" s="4" t="s">
        <v>177</v>
      </c>
      <c r="F125" s="4" t="s">
        <v>174</v>
      </c>
      <c r="G125" s="4" t="s">
        <v>175</v>
      </c>
      <c r="H125" s="4" t="s">
        <v>176</v>
      </c>
      <c r="I125" s="4" t="s">
        <v>185</v>
      </c>
      <c r="J125" s="4" t="s">
        <v>304</v>
      </c>
      <c r="K125" s="4" t="s">
        <v>362</v>
      </c>
      <c r="L125" s="4" t="s">
        <v>397</v>
      </c>
      <c r="M125" s="7">
        <f t="shared" si="7"/>
        <v>86.521694915254244</v>
      </c>
      <c r="N125" s="4" t="s">
        <v>446</v>
      </c>
      <c r="O125" s="6" t="s">
        <v>447</v>
      </c>
    </row>
    <row r="126" spans="1:15" ht="20.100000000000001" customHeight="1">
      <c r="A126" s="6">
        <f t="shared" si="6"/>
        <v>120</v>
      </c>
      <c r="B126" s="9" t="s">
        <v>107</v>
      </c>
      <c r="C126" s="12" t="s">
        <v>566</v>
      </c>
      <c r="D126" s="10" t="s">
        <v>108</v>
      </c>
      <c r="E126" s="4" t="s">
        <v>177</v>
      </c>
      <c r="F126" s="4" t="s">
        <v>174</v>
      </c>
      <c r="G126" s="4" t="s">
        <v>175</v>
      </c>
      <c r="H126" s="4" t="s">
        <v>176</v>
      </c>
      <c r="I126" s="4" t="s">
        <v>185</v>
      </c>
      <c r="J126" s="4" t="s">
        <v>305</v>
      </c>
      <c r="K126" s="4" t="s">
        <v>362</v>
      </c>
      <c r="L126" s="4" t="s">
        <v>398</v>
      </c>
      <c r="M126" s="7">
        <f t="shared" si="7"/>
        <v>86.02410291504205</v>
      </c>
      <c r="N126" s="4" t="s">
        <v>446</v>
      </c>
      <c r="O126" s="6" t="s">
        <v>447</v>
      </c>
    </row>
    <row r="127" spans="1:15" ht="20.100000000000001" customHeight="1">
      <c r="A127" s="6">
        <f t="shared" si="6"/>
        <v>121</v>
      </c>
      <c r="B127" s="9" t="s">
        <v>139</v>
      </c>
      <c r="C127" s="12" t="s">
        <v>567</v>
      </c>
      <c r="D127" s="10" t="s">
        <v>50</v>
      </c>
      <c r="E127" s="4" t="s">
        <v>181</v>
      </c>
      <c r="F127" s="4" t="s">
        <v>174</v>
      </c>
      <c r="G127" s="4" t="s">
        <v>175</v>
      </c>
      <c r="H127" s="4" t="s">
        <v>176</v>
      </c>
      <c r="I127" s="4" t="s">
        <v>185</v>
      </c>
      <c r="J127" s="4" t="s">
        <v>306</v>
      </c>
      <c r="K127" s="4" t="s">
        <v>364</v>
      </c>
      <c r="L127" s="4" t="s">
        <v>430</v>
      </c>
      <c r="M127" s="7">
        <f t="shared" si="7"/>
        <v>84.793028206258271</v>
      </c>
      <c r="N127" s="4" t="s">
        <v>446</v>
      </c>
      <c r="O127" s="6" t="s">
        <v>447</v>
      </c>
    </row>
    <row r="128" spans="1:15" ht="20.100000000000001" customHeight="1">
      <c r="A128" s="6">
        <f t="shared" si="6"/>
        <v>122</v>
      </c>
      <c r="B128" s="9" t="s">
        <v>124</v>
      </c>
      <c r="C128" s="12" t="s">
        <v>568</v>
      </c>
      <c r="D128" s="10" t="s">
        <v>36</v>
      </c>
      <c r="E128" s="4" t="s">
        <v>180</v>
      </c>
      <c r="F128" s="4" t="s">
        <v>174</v>
      </c>
      <c r="G128" s="4" t="s">
        <v>175</v>
      </c>
      <c r="H128" s="4" t="s">
        <v>176</v>
      </c>
      <c r="I128" s="4" t="s">
        <v>185</v>
      </c>
      <c r="J128" s="4" t="s">
        <v>307</v>
      </c>
      <c r="K128" s="4" t="s">
        <v>362</v>
      </c>
      <c r="L128" s="4" t="s">
        <v>374</v>
      </c>
      <c r="M128" s="7">
        <f t="shared" si="7"/>
        <v>79.919849340866278</v>
      </c>
      <c r="N128" s="4" t="s">
        <v>446</v>
      </c>
      <c r="O128" s="6" t="s">
        <v>447</v>
      </c>
    </row>
  </sheetData>
  <mergeCells count="4">
    <mergeCell ref="A1:O1"/>
    <mergeCell ref="A2:O2"/>
    <mergeCell ref="A3:O3"/>
    <mergeCell ref="A4:O4"/>
  </mergeCells>
  <dataValidations count="1">
    <dataValidation type="list" sqref="N7:N102">
      <formula1>"ASİL,YEDEK,RET"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zoomScale="75" workbookViewId="0">
      <selection activeCell="C52" sqref="C52"/>
    </sheetView>
  </sheetViews>
  <sheetFormatPr defaultColWidth="11" defaultRowHeight="14.25"/>
  <cols>
    <col min="1" max="1" width="9.125" customWidth="1"/>
    <col min="2" max="3" width="15.875" customWidth="1"/>
    <col min="4" max="4" width="32.375" customWidth="1"/>
    <col min="5" max="5" width="31.375" customWidth="1"/>
    <col min="14" max="14" width="12" customWidth="1"/>
    <col min="15" max="15" width="13" style="8" customWidth="1"/>
  </cols>
  <sheetData>
    <row r="1" spans="1:15" ht="20.100000000000001" customHeight="1">
      <c r="A1" s="14" t="s">
        <v>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20.100000000000001" customHeight="1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ht="20.100000000000001" customHeight="1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ht="17.100000000000001" customHeight="1">
      <c r="A4" s="15" t="s">
        <v>361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1:15" ht="51.95" customHeight="1">
      <c r="A5" s="1" t="s">
        <v>2</v>
      </c>
      <c r="B5" s="1" t="s">
        <v>3</v>
      </c>
      <c r="C5" s="13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2" t="s">
        <v>11</v>
      </c>
      <c r="K5" s="3" t="s">
        <v>12</v>
      </c>
      <c r="L5" s="1" t="s">
        <v>13</v>
      </c>
      <c r="M5" s="1" t="s">
        <v>14</v>
      </c>
      <c r="N5" s="1" t="s">
        <v>15</v>
      </c>
      <c r="O5" s="1" t="s">
        <v>16</v>
      </c>
    </row>
    <row r="6" spans="1:15" ht="20.100000000000001" customHeight="1">
      <c r="A6" s="6">
        <v>1</v>
      </c>
      <c r="B6" s="9" t="s">
        <v>74</v>
      </c>
      <c r="C6" s="12" t="s">
        <v>569</v>
      </c>
      <c r="D6" s="10" t="s">
        <v>27</v>
      </c>
      <c r="E6" s="4" t="s">
        <v>173</v>
      </c>
      <c r="F6" s="4" t="s">
        <v>176</v>
      </c>
      <c r="G6" s="4" t="s">
        <v>175</v>
      </c>
      <c r="H6" s="4" t="s">
        <v>183</v>
      </c>
      <c r="I6" s="4" t="s">
        <v>185</v>
      </c>
      <c r="J6" s="4" t="s">
        <v>308</v>
      </c>
      <c r="K6" s="4" t="s">
        <v>364</v>
      </c>
      <c r="L6" s="4" t="s">
        <v>407</v>
      </c>
      <c r="M6" s="7">
        <f t="shared" ref="M6:M32" si="0">IF(OR(J6="",K6="",L6="",K6=0),"",(J6/K6*100*0.6)+(L6*0.4))</f>
        <v>94.001310213750543</v>
      </c>
      <c r="N6" s="4" t="s">
        <v>445</v>
      </c>
      <c r="O6" s="6"/>
    </row>
    <row r="7" spans="1:15" ht="20.100000000000001" customHeight="1">
      <c r="A7" s="6">
        <v>2</v>
      </c>
      <c r="B7" s="9" t="s">
        <v>142</v>
      </c>
      <c r="C7" s="12" t="s">
        <v>570</v>
      </c>
      <c r="D7" s="10" t="s">
        <v>54</v>
      </c>
      <c r="E7" s="4" t="s">
        <v>173</v>
      </c>
      <c r="F7" s="4" t="s">
        <v>176</v>
      </c>
      <c r="G7" s="4" t="s">
        <v>175</v>
      </c>
      <c r="H7" s="4" t="s">
        <v>183</v>
      </c>
      <c r="I7" s="4" t="s">
        <v>185</v>
      </c>
      <c r="J7" s="4" t="s">
        <v>309</v>
      </c>
      <c r="K7" s="4" t="s">
        <v>364</v>
      </c>
      <c r="L7" s="4">
        <v>87.24</v>
      </c>
      <c r="M7" s="7">
        <f t="shared" si="0"/>
        <v>93.969862384310261</v>
      </c>
      <c r="N7" s="4" t="s">
        <v>445</v>
      </c>
      <c r="O7" s="6"/>
    </row>
    <row r="8" spans="1:15" ht="20.100000000000001" customHeight="1">
      <c r="A8" s="6">
        <v>3</v>
      </c>
      <c r="B8" s="9" t="s">
        <v>61</v>
      </c>
      <c r="C8" s="12" t="s">
        <v>571</v>
      </c>
      <c r="D8" s="10" t="s">
        <v>20</v>
      </c>
      <c r="E8" s="4" t="s">
        <v>173</v>
      </c>
      <c r="F8" s="4" t="s">
        <v>176</v>
      </c>
      <c r="G8" s="4" t="s">
        <v>175</v>
      </c>
      <c r="H8" s="4" t="s">
        <v>183</v>
      </c>
      <c r="I8" s="4" t="s">
        <v>185</v>
      </c>
      <c r="J8" s="4" t="s">
        <v>310</v>
      </c>
      <c r="K8" s="4" t="s">
        <v>364</v>
      </c>
      <c r="L8" s="4" t="s">
        <v>413</v>
      </c>
      <c r="M8" s="7">
        <f t="shared" si="0"/>
        <v>93.495046496253849</v>
      </c>
      <c r="N8" s="4" t="s">
        <v>446</v>
      </c>
      <c r="O8" s="6" t="s">
        <v>447</v>
      </c>
    </row>
    <row r="9" spans="1:15" ht="20.100000000000001" customHeight="1">
      <c r="A9" s="6">
        <v>4</v>
      </c>
      <c r="B9" s="9" t="s">
        <v>143</v>
      </c>
      <c r="C9" s="12" t="s">
        <v>572</v>
      </c>
      <c r="D9" s="10" t="s">
        <v>144</v>
      </c>
      <c r="E9" s="4" t="s">
        <v>173</v>
      </c>
      <c r="F9" s="4" t="s">
        <v>176</v>
      </c>
      <c r="G9" s="4" t="s">
        <v>175</v>
      </c>
      <c r="H9" s="4" t="s">
        <v>183</v>
      </c>
      <c r="I9" s="4" t="s">
        <v>185</v>
      </c>
      <c r="J9" s="4" t="s">
        <v>311</v>
      </c>
      <c r="K9" s="4" t="s">
        <v>364</v>
      </c>
      <c r="L9" s="4" t="s">
        <v>426</v>
      </c>
      <c r="M9" s="7">
        <f t="shared" si="0"/>
        <v>93.053194303657989</v>
      </c>
      <c r="N9" s="4" t="s">
        <v>446</v>
      </c>
      <c r="O9" s="6" t="s">
        <v>447</v>
      </c>
    </row>
    <row r="10" spans="1:15" ht="20.100000000000001" customHeight="1">
      <c r="A10" s="6">
        <v>5</v>
      </c>
      <c r="B10" s="9" t="s">
        <v>145</v>
      </c>
      <c r="C10" s="12" t="s">
        <v>573</v>
      </c>
      <c r="D10" s="10" t="s">
        <v>67</v>
      </c>
      <c r="E10" s="4" t="s">
        <v>180</v>
      </c>
      <c r="F10" s="4" t="s">
        <v>176</v>
      </c>
      <c r="G10" s="4" t="s">
        <v>175</v>
      </c>
      <c r="H10" s="4" t="s">
        <v>183</v>
      </c>
      <c r="I10" s="4" t="s">
        <v>185</v>
      </c>
      <c r="J10" s="4" t="s">
        <v>312</v>
      </c>
      <c r="K10" s="4" t="s">
        <v>364</v>
      </c>
      <c r="L10" s="4" t="s">
        <v>431</v>
      </c>
      <c r="M10" s="7">
        <f t="shared" si="0"/>
        <v>92.905292695019824</v>
      </c>
      <c r="N10" s="4" t="s">
        <v>446</v>
      </c>
      <c r="O10" s="6" t="s">
        <v>447</v>
      </c>
    </row>
    <row r="11" spans="1:15" ht="20.100000000000001" customHeight="1">
      <c r="A11" s="6">
        <v>6</v>
      </c>
      <c r="B11" s="9" t="s">
        <v>112</v>
      </c>
      <c r="C11" s="12" t="s">
        <v>574</v>
      </c>
      <c r="D11" s="10" t="s">
        <v>54</v>
      </c>
      <c r="E11" s="4" t="s">
        <v>173</v>
      </c>
      <c r="F11" s="4" t="s">
        <v>176</v>
      </c>
      <c r="G11" s="4" t="s">
        <v>175</v>
      </c>
      <c r="H11" s="4" t="s">
        <v>183</v>
      </c>
      <c r="I11" s="4" t="s">
        <v>185</v>
      </c>
      <c r="J11" s="4" t="s">
        <v>313</v>
      </c>
      <c r="K11" s="4" t="s">
        <v>364</v>
      </c>
      <c r="L11" s="4" t="s">
        <v>432</v>
      </c>
      <c r="M11" s="7">
        <f t="shared" si="0"/>
        <v>92.900813959894222</v>
      </c>
      <c r="N11" s="4" t="s">
        <v>446</v>
      </c>
      <c r="O11" s="6" t="s">
        <v>447</v>
      </c>
    </row>
    <row r="12" spans="1:15" ht="20.100000000000001" customHeight="1">
      <c r="A12" s="6">
        <v>7</v>
      </c>
      <c r="B12" s="9" t="s">
        <v>146</v>
      </c>
      <c r="C12" s="12" t="s">
        <v>575</v>
      </c>
      <c r="D12" s="10" t="s">
        <v>67</v>
      </c>
      <c r="E12" s="4" t="s">
        <v>181</v>
      </c>
      <c r="F12" s="4" t="s">
        <v>176</v>
      </c>
      <c r="G12" s="4" t="s">
        <v>175</v>
      </c>
      <c r="H12" s="4" t="s">
        <v>183</v>
      </c>
      <c r="I12" s="4" t="s">
        <v>185</v>
      </c>
      <c r="J12" s="4" t="s">
        <v>314</v>
      </c>
      <c r="K12" s="4" t="s">
        <v>364</v>
      </c>
      <c r="L12" s="4" t="s">
        <v>433</v>
      </c>
      <c r="M12" s="7">
        <f t="shared" si="0"/>
        <v>92.382298314235342</v>
      </c>
      <c r="N12" s="4" t="s">
        <v>446</v>
      </c>
      <c r="O12" s="6" t="s">
        <v>447</v>
      </c>
    </row>
    <row r="13" spans="1:15" ht="20.100000000000001" customHeight="1">
      <c r="A13" s="6">
        <v>8</v>
      </c>
      <c r="B13" s="9" t="s">
        <v>21</v>
      </c>
      <c r="C13" s="12" t="s">
        <v>576</v>
      </c>
      <c r="D13" s="10" t="s">
        <v>65</v>
      </c>
      <c r="E13" s="4" t="s">
        <v>177</v>
      </c>
      <c r="F13" s="4" t="s">
        <v>176</v>
      </c>
      <c r="G13" s="4" t="s">
        <v>175</v>
      </c>
      <c r="H13" s="4">
        <v>3</v>
      </c>
      <c r="I13" s="4" t="s">
        <v>185</v>
      </c>
      <c r="J13" s="4" t="s">
        <v>315</v>
      </c>
      <c r="K13" s="4" t="s">
        <v>362</v>
      </c>
      <c r="L13" s="4" t="s">
        <v>383</v>
      </c>
      <c r="M13" s="7">
        <f t="shared" si="0"/>
        <v>92.29115116309913</v>
      </c>
      <c r="N13" s="4" t="s">
        <v>446</v>
      </c>
      <c r="O13" s="6" t="s">
        <v>447</v>
      </c>
    </row>
    <row r="14" spans="1:15" ht="20.100000000000001" customHeight="1">
      <c r="A14" s="6">
        <v>9</v>
      </c>
      <c r="B14" s="9" t="s">
        <v>137</v>
      </c>
      <c r="C14" s="12" t="s">
        <v>577</v>
      </c>
      <c r="D14" s="10" t="s">
        <v>27</v>
      </c>
      <c r="E14" s="4" t="s">
        <v>173</v>
      </c>
      <c r="F14" s="4" t="s">
        <v>176</v>
      </c>
      <c r="G14" s="4" t="s">
        <v>175</v>
      </c>
      <c r="H14" s="4" t="s">
        <v>183</v>
      </c>
      <c r="I14" s="4" t="s">
        <v>185</v>
      </c>
      <c r="J14" s="4" t="s">
        <v>316</v>
      </c>
      <c r="K14" s="4" t="s">
        <v>364</v>
      </c>
      <c r="L14" s="4" t="s">
        <v>417</v>
      </c>
      <c r="M14" s="7">
        <f t="shared" si="0"/>
        <v>92.152168080652274</v>
      </c>
      <c r="N14" s="4" t="s">
        <v>446</v>
      </c>
      <c r="O14" s="6" t="s">
        <v>447</v>
      </c>
    </row>
    <row r="15" spans="1:15" ht="20.100000000000001" customHeight="1">
      <c r="A15" s="6">
        <v>10</v>
      </c>
      <c r="B15" s="9" t="s">
        <v>147</v>
      </c>
      <c r="C15" s="12" t="s">
        <v>578</v>
      </c>
      <c r="D15" s="10" t="s">
        <v>65</v>
      </c>
      <c r="E15" s="4" t="s">
        <v>177</v>
      </c>
      <c r="F15" s="4" t="s">
        <v>176</v>
      </c>
      <c r="G15" s="4" t="s">
        <v>175</v>
      </c>
      <c r="H15" s="4" t="s">
        <v>183</v>
      </c>
      <c r="I15" s="4" t="s">
        <v>185</v>
      </c>
      <c r="J15" s="4" t="s">
        <v>317</v>
      </c>
      <c r="K15" s="4" t="s">
        <v>364</v>
      </c>
      <c r="L15" s="4" t="s">
        <v>402</v>
      </c>
      <c r="M15" s="7">
        <f t="shared" si="0"/>
        <v>91.824648137946227</v>
      </c>
      <c r="N15" s="4" t="s">
        <v>446</v>
      </c>
      <c r="O15" s="6" t="s">
        <v>447</v>
      </c>
    </row>
    <row r="16" spans="1:15" ht="20.100000000000001" customHeight="1">
      <c r="A16" s="6">
        <v>11</v>
      </c>
      <c r="B16" s="9" t="s">
        <v>148</v>
      </c>
      <c r="C16" s="12" t="s">
        <v>579</v>
      </c>
      <c r="D16" s="10" t="s">
        <v>67</v>
      </c>
      <c r="E16" s="4" t="s">
        <v>181</v>
      </c>
      <c r="F16" s="4" t="s">
        <v>176</v>
      </c>
      <c r="G16" s="4" t="s">
        <v>175</v>
      </c>
      <c r="H16" s="4" t="s">
        <v>183</v>
      </c>
      <c r="I16" s="4" t="s">
        <v>185</v>
      </c>
      <c r="J16" s="4" t="s">
        <v>318</v>
      </c>
      <c r="K16" s="4" t="s">
        <v>364</v>
      </c>
      <c r="L16" s="4" t="s">
        <v>431</v>
      </c>
      <c r="M16" s="7">
        <f t="shared" si="0"/>
        <v>91.742777545174079</v>
      </c>
      <c r="N16" s="4" t="s">
        <v>446</v>
      </c>
      <c r="O16" s="6" t="s">
        <v>447</v>
      </c>
    </row>
    <row r="17" spans="1:15" ht="20.100000000000001" customHeight="1">
      <c r="A17" s="6">
        <v>12</v>
      </c>
      <c r="B17" s="9" t="s">
        <v>141</v>
      </c>
      <c r="C17" s="12" t="s">
        <v>580</v>
      </c>
      <c r="D17" s="10" t="s">
        <v>36</v>
      </c>
      <c r="E17" s="4" t="s">
        <v>178</v>
      </c>
      <c r="F17" s="4" t="s">
        <v>176</v>
      </c>
      <c r="G17" s="4" t="s">
        <v>175</v>
      </c>
      <c r="H17" s="4" t="s">
        <v>183</v>
      </c>
      <c r="I17" s="4" t="s">
        <v>185</v>
      </c>
      <c r="J17" s="4" t="s">
        <v>319</v>
      </c>
      <c r="K17" s="4" t="s">
        <v>363</v>
      </c>
      <c r="L17" s="4" t="s">
        <v>420</v>
      </c>
      <c r="M17" s="7">
        <f t="shared" si="0"/>
        <v>91.68004866307362</v>
      </c>
      <c r="N17" s="4" t="s">
        <v>446</v>
      </c>
      <c r="O17" s="6" t="s">
        <v>447</v>
      </c>
    </row>
    <row r="18" spans="1:15" ht="20.100000000000001" customHeight="1">
      <c r="A18" s="6">
        <v>13</v>
      </c>
      <c r="B18" s="9" t="s">
        <v>149</v>
      </c>
      <c r="C18" s="12" t="s">
        <v>581</v>
      </c>
      <c r="D18" s="10" t="s">
        <v>115</v>
      </c>
      <c r="E18" s="4" t="s">
        <v>173</v>
      </c>
      <c r="F18" s="4" t="s">
        <v>176</v>
      </c>
      <c r="G18" s="4" t="s">
        <v>175</v>
      </c>
      <c r="H18" s="4" t="s">
        <v>183</v>
      </c>
      <c r="I18" s="4" t="s">
        <v>185</v>
      </c>
      <c r="J18" s="4" t="s">
        <v>320</v>
      </c>
      <c r="K18" s="4" t="s">
        <v>364</v>
      </c>
      <c r="L18" s="4" t="s">
        <v>428</v>
      </c>
      <c r="M18" s="7">
        <f t="shared" si="0"/>
        <v>91.656869711326578</v>
      </c>
      <c r="N18" s="4" t="s">
        <v>446</v>
      </c>
      <c r="O18" s="6" t="s">
        <v>447</v>
      </c>
    </row>
    <row r="19" spans="1:15" ht="20.100000000000001" customHeight="1">
      <c r="A19" s="6">
        <v>14</v>
      </c>
      <c r="B19" s="9" t="s">
        <v>150</v>
      </c>
      <c r="C19" s="12" t="s">
        <v>582</v>
      </c>
      <c r="D19" s="10" t="s">
        <v>47</v>
      </c>
      <c r="E19" s="4" t="s">
        <v>173</v>
      </c>
      <c r="F19" s="4" t="s">
        <v>176</v>
      </c>
      <c r="G19" s="4" t="s">
        <v>175</v>
      </c>
      <c r="H19" s="4" t="s">
        <v>183</v>
      </c>
      <c r="I19" s="4" t="s">
        <v>185</v>
      </c>
      <c r="J19" s="4" t="s">
        <v>321</v>
      </c>
      <c r="K19" s="4" t="s">
        <v>364</v>
      </c>
      <c r="L19" s="4" t="s">
        <v>403</v>
      </c>
      <c r="M19" s="7">
        <f t="shared" si="0"/>
        <v>91.653132382106648</v>
      </c>
      <c r="N19" s="4" t="s">
        <v>446</v>
      </c>
      <c r="O19" s="6" t="s">
        <v>447</v>
      </c>
    </row>
    <row r="20" spans="1:15" ht="20.100000000000001" customHeight="1">
      <c r="A20" s="6">
        <v>15</v>
      </c>
      <c r="B20" s="9" t="s">
        <v>89</v>
      </c>
      <c r="C20" s="12" t="s">
        <v>583</v>
      </c>
      <c r="D20" s="10" t="s">
        <v>32</v>
      </c>
      <c r="E20" s="4" t="s">
        <v>173</v>
      </c>
      <c r="F20" s="4" t="s">
        <v>176</v>
      </c>
      <c r="G20" s="4" t="s">
        <v>175</v>
      </c>
      <c r="H20" s="4" t="s">
        <v>183</v>
      </c>
      <c r="I20" s="4" t="s">
        <v>185</v>
      </c>
      <c r="J20" s="4" t="s">
        <v>322</v>
      </c>
      <c r="K20" s="4" t="s">
        <v>364</v>
      </c>
      <c r="L20" s="4" t="s">
        <v>412</v>
      </c>
      <c r="M20" s="7">
        <f t="shared" si="0"/>
        <v>91.58671347509916</v>
      </c>
      <c r="N20" s="4" t="s">
        <v>446</v>
      </c>
      <c r="O20" s="6" t="s">
        <v>447</v>
      </c>
    </row>
    <row r="21" spans="1:15" ht="20.100000000000001" customHeight="1">
      <c r="A21" s="6">
        <v>16</v>
      </c>
      <c r="B21" s="9" t="s">
        <v>151</v>
      </c>
      <c r="C21" s="12" t="s">
        <v>584</v>
      </c>
      <c r="D21" s="10" t="s">
        <v>36</v>
      </c>
      <c r="E21" s="4" t="s">
        <v>180</v>
      </c>
      <c r="F21" s="4" t="s">
        <v>176</v>
      </c>
      <c r="G21" s="4" t="s">
        <v>175</v>
      </c>
      <c r="H21" s="4" t="s">
        <v>183</v>
      </c>
      <c r="I21" s="4" t="s">
        <v>185</v>
      </c>
      <c r="J21" s="4" t="s">
        <v>323</v>
      </c>
      <c r="K21" s="4" t="s">
        <v>364</v>
      </c>
      <c r="L21" s="4" t="s">
        <v>371</v>
      </c>
      <c r="M21" s="7">
        <f t="shared" si="0"/>
        <v>91.464277379903052</v>
      </c>
      <c r="N21" s="4" t="s">
        <v>446</v>
      </c>
      <c r="O21" s="6" t="s">
        <v>447</v>
      </c>
    </row>
    <row r="22" spans="1:15" ht="20.100000000000001" customHeight="1">
      <c r="A22" s="6">
        <v>17</v>
      </c>
      <c r="B22" s="9" t="s">
        <v>152</v>
      </c>
      <c r="C22" s="12" t="s">
        <v>585</v>
      </c>
      <c r="D22" s="10" t="s">
        <v>36</v>
      </c>
      <c r="E22" s="4" t="s">
        <v>178</v>
      </c>
      <c r="F22" s="4" t="s">
        <v>176</v>
      </c>
      <c r="G22" s="4" t="s">
        <v>175</v>
      </c>
      <c r="H22" s="4" t="s">
        <v>183</v>
      </c>
      <c r="I22" s="4" t="s">
        <v>185</v>
      </c>
      <c r="J22" s="4" t="s">
        <v>324</v>
      </c>
      <c r="K22" s="4" t="s">
        <v>364</v>
      </c>
      <c r="L22" s="4" t="s">
        <v>410</v>
      </c>
      <c r="M22" s="7">
        <f t="shared" si="0"/>
        <v>91.269188684442497</v>
      </c>
      <c r="N22" s="4" t="s">
        <v>446</v>
      </c>
      <c r="O22" s="6" t="s">
        <v>447</v>
      </c>
    </row>
    <row r="23" spans="1:15" ht="20.100000000000001" customHeight="1">
      <c r="A23" s="6">
        <v>18</v>
      </c>
      <c r="B23" s="9" t="s">
        <v>140</v>
      </c>
      <c r="C23" s="12" t="s">
        <v>586</v>
      </c>
      <c r="D23" s="10" t="s">
        <v>27</v>
      </c>
      <c r="E23" s="4" t="s">
        <v>173</v>
      </c>
      <c r="F23" s="4" t="s">
        <v>176</v>
      </c>
      <c r="G23" s="4" t="s">
        <v>175</v>
      </c>
      <c r="H23" s="4">
        <v>3</v>
      </c>
      <c r="I23" s="4" t="s">
        <v>185</v>
      </c>
      <c r="J23" s="4" t="s">
        <v>325</v>
      </c>
      <c r="K23" s="4" t="s">
        <v>362</v>
      </c>
      <c r="L23" s="4" t="s">
        <v>410</v>
      </c>
      <c r="M23" s="7">
        <f t="shared" si="0"/>
        <v>91.08499758627093</v>
      </c>
      <c r="N23" s="4" t="s">
        <v>446</v>
      </c>
      <c r="O23" s="6" t="s">
        <v>447</v>
      </c>
    </row>
    <row r="24" spans="1:15" ht="20.100000000000001" customHeight="1">
      <c r="A24" s="6">
        <v>19</v>
      </c>
      <c r="B24" s="9" t="s">
        <v>141</v>
      </c>
      <c r="C24" s="12" t="s">
        <v>587</v>
      </c>
      <c r="D24" s="10" t="s">
        <v>44</v>
      </c>
      <c r="E24" s="4" t="s">
        <v>180</v>
      </c>
      <c r="F24" s="4" t="s">
        <v>176</v>
      </c>
      <c r="G24" s="4" t="s">
        <v>175</v>
      </c>
      <c r="H24" s="4" t="s">
        <v>183</v>
      </c>
      <c r="I24" s="4" t="s">
        <v>185</v>
      </c>
      <c r="J24" s="4" t="s">
        <v>326</v>
      </c>
      <c r="K24" s="4" t="s">
        <v>364</v>
      </c>
      <c r="L24" s="4" t="s">
        <v>434</v>
      </c>
      <c r="M24" s="7">
        <f t="shared" si="0"/>
        <v>90.903756610841782</v>
      </c>
      <c r="N24" s="4" t="s">
        <v>446</v>
      </c>
      <c r="O24" s="6" t="s">
        <v>447</v>
      </c>
    </row>
    <row r="25" spans="1:15" ht="20.100000000000001" customHeight="1">
      <c r="A25" s="6">
        <v>20</v>
      </c>
      <c r="B25" s="9" t="s">
        <v>94</v>
      </c>
      <c r="C25" s="12" t="s">
        <v>588</v>
      </c>
      <c r="D25" s="10" t="s">
        <v>115</v>
      </c>
      <c r="E25" s="4" t="s">
        <v>173</v>
      </c>
      <c r="F25" s="4" t="s">
        <v>176</v>
      </c>
      <c r="G25" s="4" t="s">
        <v>175</v>
      </c>
      <c r="H25" s="4" t="s">
        <v>183</v>
      </c>
      <c r="I25" s="4" t="s">
        <v>185</v>
      </c>
      <c r="J25" s="4" t="s">
        <v>327</v>
      </c>
      <c r="K25" s="4" t="s">
        <v>364</v>
      </c>
      <c r="L25" s="4" t="s">
        <v>435</v>
      </c>
      <c r="M25" s="7">
        <f t="shared" si="0"/>
        <v>90.804895218157782</v>
      </c>
      <c r="N25" s="4" t="s">
        <v>446</v>
      </c>
      <c r="O25" s="6" t="s">
        <v>447</v>
      </c>
    </row>
    <row r="26" spans="1:15" ht="20.100000000000001" customHeight="1">
      <c r="A26" s="6">
        <v>21</v>
      </c>
      <c r="B26" s="9" t="s">
        <v>85</v>
      </c>
      <c r="C26" s="12" t="s">
        <v>589</v>
      </c>
      <c r="D26" s="10" t="s">
        <v>65</v>
      </c>
      <c r="E26" s="4" t="s">
        <v>177</v>
      </c>
      <c r="F26" s="4" t="s">
        <v>176</v>
      </c>
      <c r="G26" s="4" t="s">
        <v>175</v>
      </c>
      <c r="H26" s="4">
        <v>3</v>
      </c>
      <c r="I26" s="4" t="s">
        <v>185</v>
      </c>
      <c r="J26" s="4" t="s">
        <v>328</v>
      </c>
      <c r="K26" s="4" t="s">
        <v>362</v>
      </c>
      <c r="L26" s="4" t="s">
        <v>416</v>
      </c>
      <c r="M26" s="7">
        <f t="shared" si="0"/>
        <v>90.76962764913398</v>
      </c>
      <c r="N26" s="4" t="s">
        <v>446</v>
      </c>
      <c r="O26" s="6" t="s">
        <v>447</v>
      </c>
    </row>
    <row r="27" spans="1:15" ht="20.100000000000001" customHeight="1">
      <c r="A27" s="6">
        <v>22</v>
      </c>
      <c r="B27" s="9" t="s">
        <v>153</v>
      </c>
      <c r="C27" s="12" t="s">
        <v>590</v>
      </c>
      <c r="D27" s="10" t="s">
        <v>67</v>
      </c>
      <c r="E27" s="4" t="s">
        <v>177</v>
      </c>
      <c r="F27" s="4" t="s">
        <v>176</v>
      </c>
      <c r="G27" s="4" t="s">
        <v>175</v>
      </c>
      <c r="H27" s="4">
        <v>3</v>
      </c>
      <c r="I27" s="4" t="s">
        <v>185</v>
      </c>
      <c r="J27" s="4" t="s">
        <v>329</v>
      </c>
      <c r="K27" s="4" t="s">
        <v>362</v>
      </c>
      <c r="L27" s="4" t="s">
        <v>423</v>
      </c>
      <c r="M27" s="7">
        <f t="shared" si="0"/>
        <v>90.710012466512836</v>
      </c>
      <c r="N27" s="4" t="s">
        <v>446</v>
      </c>
      <c r="O27" s="6" t="s">
        <v>447</v>
      </c>
    </row>
    <row r="28" spans="1:15" ht="20.100000000000001" customHeight="1">
      <c r="A28" s="6">
        <v>23</v>
      </c>
      <c r="B28" s="9" t="s">
        <v>105</v>
      </c>
      <c r="C28" s="12" t="s">
        <v>591</v>
      </c>
      <c r="D28" s="10" t="s">
        <v>67</v>
      </c>
      <c r="E28" s="4" t="s">
        <v>180</v>
      </c>
      <c r="F28" s="4" t="s">
        <v>176</v>
      </c>
      <c r="G28" s="4" t="s">
        <v>175</v>
      </c>
      <c r="H28" s="4" t="s">
        <v>183</v>
      </c>
      <c r="I28" s="4" t="s">
        <v>185</v>
      </c>
      <c r="J28" s="4" t="s">
        <v>330</v>
      </c>
      <c r="K28" s="4" t="s">
        <v>364</v>
      </c>
      <c r="L28" s="4" t="s">
        <v>436</v>
      </c>
      <c r="M28" s="7">
        <f t="shared" si="0"/>
        <v>90.664132216835611</v>
      </c>
      <c r="N28" s="4" t="s">
        <v>446</v>
      </c>
      <c r="O28" s="6" t="s">
        <v>447</v>
      </c>
    </row>
    <row r="29" spans="1:15" ht="20.100000000000001" customHeight="1">
      <c r="A29" s="6">
        <v>24</v>
      </c>
      <c r="B29" s="9" t="s">
        <v>51</v>
      </c>
      <c r="C29" s="12" t="s">
        <v>592</v>
      </c>
      <c r="D29" s="10" t="s">
        <v>36</v>
      </c>
      <c r="E29" s="4" t="s">
        <v>180</v>
      </c>
      <c r="F29" s="4" t="s">
        <v>176</v>
      </c>
      <c r="G29" s="4" t="s">
        <v>175</v>
      </c>
      <c r="H29" s="4" t="s">
        <v>183</v>
      </c>
      <c r="I29" s="4" t="s">
        <v>185</v>
      </c>
      <c r="J29" s="4" t="s">
        <v>331</v>
      </c>
      <c r="K29" s="4" t="s">
        <v>364</v>
      </c>
      <c r="L29" s="4" t="s">
        <v>427</v>
      </c>
      <c r="M29" s="7">
        <f t="shared" si="0"/>
        <v>90.608827842661952</v>
      </c>
      <c r="N29" s="4" t="s">
        <v>446</v>
      </c>
      <c r="O29" s="6" t="s">
        <v>447</v>
      </c>
    </row>
    <row r="30" spans="1:15" ht="20.100000000000001" customHeight="1">
      <c r="A30" s="6">
        <v>25</v>
      </c>
      <c r="B30" s="9" t="s">
        <v>91</v>
      </c>
      <c r="C30" s="12" t="s">
        <v>593</v>
      </c>
      <c r="D30" s="10" t="s">
        <v>116</v>
      </c>
      <c r="E30" s="4" t="s">
        <v>180</v>
      </c>
      <c r="F30" s="4" t="s">
        <v>176</v>
      </c>
      <c r="G30" s="4" t="s">
        <v>175</v>
      </c>
      <c r="H30" s="4" t="s">
        <v>183</v>
      </c>
      <c r="I30" s="4" t="s">
        <v>185</v>
      </c>
      <c r="J30" s="4" t="s">
        <v>332</v>
      </c>
      <c r="K30" s="4" t="s">
        <v>364</v>
      </c>
      <c r="L30" s="4" t="s">
        <v>407</v>
      </c>
      <c r="M30" s="7">
        <f t="shared" si="0"/>
        <v>90.277162736888499</v>
      </c>
      <c r="N30" s="4" t="s">
        <v>446</v>
      </c>
      <c r="O30" s="6" t="s">
        <v>447</v>
      </c>
    </row>
    <row r="31" spans="1:15" ht="20.100000000000001" customHeight="1">
      <c r="A31" s="6">
        <v>26</v>
      </c>
      <c r="B31" s="9" t="s">
        <v>154</v>
      </c>
      <c r="C31" s="12" t="s">
        <v>594</v>
      </c>
      <c r="D31" s="10" t="s">
        <v>36</v>
      </c>
      <c r="E31" s="4" t="s">
        <v>178</v>
      </c>
      <c r="F31" s="4" t="s">
        <v>176</v>
      </c>
      <c r="G31" s="4" t="s">
        <v>175</v>
      </c>
      <c r="H31" s="4" t="s">
        <v>183</v>
      </c>
      <c r="I31" s="4" t="s">
        <v>185</v>
      </c>
      <c r="J31" s="4" t="s">
        <v>333</v>
      </c>
      <c r="K31" s="4" t="s">
        <v>363</v>
      </c>
      <c r="L31" s="4" t="s">
        <v>437</v>
      </c>
      <c r="M31" s="7">
        <f t="shared" si="0"/>
        <v>89.67330108314583</v>
      </c>
      <c r="N31" s="4" t="s">
        <v>446</v>
      </c>
      <c r="O31" s="6" t="s">
        <v>447</v>
      </c>
    </row>
    <row r="32" spans="1:15" ht="20.100000000000001" customHeight="1">
      <c r="A32" s="6">
        <v>27</v>
      </c>
      <c r="B32" s="9" t="s">
        <v>155</v>
      </c>
      <c r="C32" s="12" t="s">
        <v>595</v>
      </c>
      <c r="D32" s="10" t="s">
        <v>36</v>
      </c>
      <c r="E32" s="4" t="s">
        <v>178</v>
      </c>
      <c r="F32" s="4" t="s">
        <v>176</v>
      </c>
      <c r="G32" s="4" t="s">
        <v>175</v>
      </c>
      <c r="H32" s="4" t="s">
        <v>183</v>
      </c>
      <c r="I32" s="4" t="s">
        <v>185</v>
      </c>
      <c r="J32" s="4" t="s">
        <v>334</v>
      </c>
      <c r="K32" s="4" t="s">
        <v>363</v>
      </c>
      <c r="L32" s="4" t="s">
        <v>438</v>
      </c>
      <c r="M32" s="7">
        <f t="shared" si="0"/>
        <v>89.661620532677517</v>
      </c>
      <c r="N32" s="4" t="s">
        <v>446</v>
      </c>
      <c r="O32" s="6" t="s">
        <v>447</v>
      </c>
    </row>
    <row r="33" spans="1:15" ht="20.100000000000001" customHeight="1">
      <c r="A33" s="6">
        <v>28</v>
      </c>
      <c r="B33" s="9" t="s">
        <v>86</v>
      </c>
      <c r="C33" s="12" t="s">
        <v>596</v>
      </c>
      <c r="D33" s="10" t="s">
        <v>44</v>
      </c>
      <c r="E33" s="4" t="s">
        <v>180</v>
      </c>
      <c r="F33" s="4" t="s">
        <v>176</v>
      </c>
      <c r="G33" s="4" t="s">
        <v>175</v>
      </c>
      <c r="H33" s="4" t="s">
        <v>183</v>
      </c>
      <c r="I33" s="4" t="s">
        <v>185</v>
      </c>
      <c r="J33" s="4" t="s">
        <v>335</v>
      </c>
      <c r="K33" s="4" t="s">
        <v>364</v>
      </c>
      <c r="L33" s="4" t="s">
        <v>381</v>
      </c>
      <c r="M33" s="7">
        <f t="shared" ref="M33:M49" si="1">IF(OR(J33="",K33="",L33="",K33=0),"",(J33/K33*100*0.6)+(L33*0.4))</f>
        <v>89.631440061701198</v>
      </c>
      <c r="N33" s="4" t="s">
        <v>446</v>
      </c>
      <c r="O33" s="6" t="s">
        <v>447</v>
      </c>
    </row>
    <row r="34" spans="1:15" ht="20.100000000000001" customHeight="1">
      <c r="A34" s="6">
        <v>29</v>
      </c>
      <c r="B34" s="9" t="s">
        <v>89</v>
      </c>
      <c r="C34" s="12" t="s">
        <v>597</v>
      </c>
      <c r="D34" s="10" t="s">
        <v>116</v>
      </c>
      <c r="E34" s="4" t="s">
        <v>180</v>
      </c>
      <c r="F34" s="4" t="s">
        <v>176</v>
      </c>
      <c r="G34" s="4" t="s">
        <v>175</v>
      </c>
      <c r="H34" s="4" t="s">
        <v>183</v>
      </c>
      <c r="I34" s="4" t="s">
        <v>185</v>
      </c>
      <c r="J34" s="4" t="s">
        <v>336</v>
      </c>
      <c r="K34" s="4" t="s">
        <v>364</v>
      </c>
      <c r="L34" s="4" t="s">
        <v>423</v>
      </c>
      <c r="M34" s="7">
        <f t="shared" si="1"/>
        <v>89.325559717937409</v>
      </c>
      <c r="N34" s="4" t="s">
        <v>446</v>
      </c>
      <c r="O34" s="6" t="s">
        <v>447</v>
      </c>
    </row>
    <row r="35" spans="1:15" ht="20.100000000000001" customHeight="1">
      <c r="A35" s="6">
        <v>30</v>
      </c>
      <c r="B35" s="9" t="s">
        <v>156</v>
      </c>
      <c r="C35" s="12" t="s">
        <v>598</v>
      </c>
      <c r="D35" s="10" t="s">
        <v>65</v>
      </c>
      <c r="E35" s="4" t="s">
        <v>177</v>
      </c>
      <c r="F35" s="4" t="s">
        <v>176</v>
      </c>
      <c r="G35" s="4" t="s">
        <v>175</v>
      </c>
      <c r="H35" s="4" t="s">
        <v>183</v>
      </c>
      <c r="I35" s="4" t="s">
        <v>185</v>
      </c>
      <c r="J35" s="4" t="s">
        <v>337</v>
      </c>
      <c r="K35" s="4" t="s">
        <v>364</v>
      </c>
      <c r="L35" s="4" t="s">
        <v>414</v>
      </c>
      <c r="M35" s="7">
        <f t="shared" si="1"/>
        <v>89.268513001322162</v>
      </c>
      <c r="N35" s="4" t="s">
        <v>446</v>
      </c>
      <c r="O35" s="6" t="s">
        <v>447</v>
      </c>
    </row>
    <row r="36" spans="1:15" ht="20.100000000000001" customHeight="1">
      <c r="A36" s="6">
        <v>31</v>
      </c>
      <c r="B36" s="9" t="s">
        <v>157</v>
      </c>
      <c r="C36" s="12" t="s">
        <v>599</v>
      </c>
      <c r="D36" s="10" t="s">
        <v>38</v>
      </c>
      <c r="E36" s="4" t="s">
        <v>180</v>
      </c>
      <c r="F36" s="4" t="s">
        <v>176</v>
      </c>
      <c r="G36" s="4" t="s">
        <v>175</v>
      </c>
      <c r="H36" s="4" t="s">
        <v>183</v>
      </c>
      <c r="I36" s="4" t="s">
        <v>185</v>
      </c>
      <c r="J36" s="4" t="s">
        <v>338</v>
      </c>
      <c r="K36" s="4" t="s">
        <v>364</v>
      </c>
      <c r="L36" s="4" t="s">
        <v>418</v>
      </c>
      <c r="M36" s="7">
        <f t="shared" si="1"/>
        <v>89.177236117232269</v>
      </c>
      <c r="N36" s="4" t="s">
        <v>446</v>
      </c>
      <c r="O36" s="6" t="s">
        <v>447</v>
      </c>
    </row>
    <row r="37" spans="1:15" ht="20.100000000000001" customHeight="1">
      <c r="A37" s="6">
        <v>32</v>
      </c>
      <c r="B37" s="9" t="s">
        <v>146</v>
      </c>
      <c r="C37" s="12" t="s">
        <v>600</v>
      </c>
      <c r="D37" s="10" t="s">
        <v>65</v>
      </c>
      <c r="E37" s="4" t="s">
        <v>177</v>
      </c>
      <c r="F37" s="4" t="s">
        <v>176</v>
      </c>
      <c r="G37" s="4" t="s">
        <v>175</v>
      </c>
      <c r="H37" s="4" t="s">
        <v>183</v>
      </c>
      <c r="I37" s="4" t="s">
        <v>185</v>
      </c>
      <c r="J37" s="4" t="s">
        <v>339</v>
      </c>
      <c r="K37" s="4" t="s">
        <v>364</v>
      </c>
      <c r="L37" s="4" t="s">
        <v>394</v>
      </c>
      <c r="M37" s="7">
        <f t="shared" si="1"/>
        <v>88.995860180696326</v>
      </c>
      <c r="N37" s="4" t="s">
        <v>446</v>
      </c>
      <c r="O37" s="6" t="s">
        <v>447</v>
      </c>
    </row>
    <row r="38" spans="1:15" ht="20.100000000000001" customHeight="1">
      <c r="A38" s="6">
        <v>33</v>
      </c>
      <c r="B38" s="9" t="s">
        <v>158</v>
      </c>
      <c r="C38" s="12" t="s">
        <v>601</v>
      </c>
      <c r="D38" s="10" t="s">
        <v>38</v>
      </c>
      <c r="E38" s="4" t="s">
        <v>180</v>
      </c>
      <c r="F38" s="4" t="s">
        <v>176</v>
      </c>
      <c r="G38" s="4" t="s">
        <v>175</v>
      </c>
      <c r="H38" s="4" t="s">
        <v>183</v>
      </c>
      <c r="I38" s="4" t="s">
        <v>185</v>
      </c>
      <c r="J38" s="4" t="s">
        <v>340</v>
      </c>
      <c r="K38" s="4" t="s">
        <v>364</v>
      </c>
      <c r="L38" s="4" t="s">
        <v>374</v>
      </c>
      <c r="M38" s="7">
        <f t="shared" si="1"/>
        <v>88.644525672102247</v>
      </c>
      <c r="N38" s="4" t="s">
        <v>446</v>
      </c>
      <c r="O38" s="6" t="s">
        <v>447</v>
      </c>
    </row>
    <row r="39" spans="1:15" ht="20.100000000000001" customHeight="1">
      <c r="A39" s="6">
        <v>34</v>
      </c>
      <c r="B39" s="9" t="s">
        <v>24</v>
      </c>
      <c r="C39" s="12" t="s">
        <v>602</v>
      </c>
      <c r="D39" s="10" t="s">
        <v>73</v>
      </c>
      <c r="E39" s="4" t="s">
        <v>177</v>
      </c>
      <c r="F39" s="4" t="s">
        <v>176</v>
      </c>
      <c r="G39" s="4" t="s">
        <v>175</v>
      </c>
      <c r="H39" s="4" t="s">
        <v>183</v>
      </c>
      <c r="I39" s="4" t="s">
        <v>185</v>
      </c>
      <c r="J39" s="4" t="s">
        <v>341</v>
      </c>
      <c r="K39" s="4" t="s">
        <v>364</v>
      </c>
      <c r="L39" s="4" t="s">
        <v>413</v>
      </c>
      <c r="M39" s="7">
        <f t="shared" si="1"/>
        <v>88.098508924636405</v>
      </c>
      <c r="N39" s="4" t="s">
        <v>446</v>
      </c>
      <c r="O39" s="6" t="s">
        <v>447</v>
      </c>
    </row>
    <row r="40" spans="1:15" ht="20.100000000000001" customHeight="1">
      <c r="A40" s="6">
        <v>35</v>
      </c>
      <c r="B40" s="9" t="s">
        <v>22</v>
      </c>
      <c r="C40" s="12" t="s">
        <v>603</v>
      </c>
      <c r="D40" s="10" t="s">
        <v>29</v>
      </c>
      <c r="E40" s="4" t="s">
        <v>177</v>
      </c>
      <c r="F40" s="4" t="s">
        <v>176</v>
      </c>
      <c r="G40" s="4" t="s">
        <v>175</v>
      </c>
      <c r="H40" s="4" t="s">
        <v>183</v>
      </c>
      <c r="I40" s="4" t="s">
        <v>185</v>
      </c>
      <c r="J40" s="4" t="s">
        <v>342</v>
      </c>
      <c r="K40" s="4" t="s">
        <v>364</v>
      </c>
      <c r="L40" s="4" t="s">
        <v>439</v>
      </c>
      <c r="M40" s="7">
        <f t="shared" si="1"/>
        <v>88.041036524900846</v>
      </c>
      <c r="N40" s="4" t="s">
        <v>446</v>
      </c>
      <c r="O40" s="6" t="s">
        <v>447</v>
      </c>
    </row>
    <row r="41" spans="1:15" ht="20.100000000000001" customHeight="1">
      <c r="A41" s="6">
        <v>36</v>
      </c>
      <c r="B41" s="9" t="s">
        <v>159</v>
      </c>
      <c r="C41" s="12" t="s">
        <v>604</v>
      </c>
      <c r="D41" s="10" t="s">
        <v>50</v>
      </c>
      <c r="E41" s="4" t="s">
        <v>180</v>
      </c>
      <c r="F41" s="4" t="s">
        <v>176</v>
      </c>
      <c r="G41" s="4" t="s">
        <v>175</v>
      </c>
      <c r="H41" s="4" t="s">
        <v>183</v>
      </c>
      <c r="I41" s="4" t="s">
        <v>185</v>
      </c>
      <c r="J41" s="4" t="s">
        <v>343</v>
      </c>
      <c r="K41" s="4" t="s">
        <v>364</v>
      </c>
      <c r="L41" s="4" t="s">
        <v>415</v>
      </c>
      <c r="M41" s="7">
        <f t="shared" si="1"/>
        <v>87.906768620537676</v>
      </c>
      <c r="N41" s="4" t="s">
        <v>446</v>
      </c>
      <c r="O41" s="6" t="s">
        <v>447</v>
      </c>
    </row>
    <row r="42" spans="1:15" ht="20.100000000000001" customHeight="1">
      <c r="A42" s="6">
        <v>37</v>
      </c>
      <c r="B42" s="9" t="s">
        <v>31</v>
      </c>
      <c r="C42" s="12" t="s">
        <v>605</v>
      </c>
      <c r="D42" s="10" t="s">
        <v>38</v>
      </c>
      <c r="E42" s="4" t="s">
        <v>180</v>
      </c>
      <c r="F42" s="4" t="s">
        <v>176</v>
      </c>
      <c r="G42" s="4" t="s">
        <v>175</v>
      </c>
      <c r="H42" s="4" t="s">
        <v>183</v>
      </c>
      <c r="I42" s="4" t="s">
        <v>185</v>
      </c>
      <c r="J42" s="4" t="s">
        <v>344</v>
      </c>
      <c r="K42" s="4" t="s">
        <v>364</v>
      </c>
      <c r="L42" s="4" t="s">
        <v>431</v>
      </c>
      <c r="M42" s="7">
        <f t="shared" si="1"/>
        <v>87.52265166372851</v>
      </c>
      <c r="N42" s="4" t="s">
        <v>446</v>
      </c>
      <c r="O42" s="6" t="s">
        <v>447</v>
      </c>
    </row>
    <row r="43" spans="1:15" ht="20.100000000000001" customHeight="1">
      <c r="A43" s="6">
        <v>38</v>
      </c>
      <c r="B43" s="9" t="s">
        <v>76</v>
      </c>
      <c r="C43" s="12" t="s">
        <v>606</v>
      </c>
      <c r="D43" s="10" t="s">
        <v>38</v>
      </c>
      <c r="E43" s="4" t="s">
        <v>180</v>
      </c>
      <c r="F43" s="4" t="s">
        <v>176</v>
      </c>
      <c r="G43" s="4" t="s">
        <v>175</v>
      </c>
      <c r="H43" s="4" t="s">
        <v>183</v>
      </c>
      <c r="I43" s="4" t="s">
        <v>185</v>
      </c>
      <c r="J43" s="4" t="s">
        <v>345</v>
      </c>
      <c r="K43" s="4" t="s">
        <v>364</v>
      </c>
      <c r="L43" s="4" t="s">
        <v>381</v>
      </c>
      <c r="M43" s="7">
        <f t="shared" si="1"/>
        <v>87.394857315998223</v>
      </c>
      <c r="N43" s="4" t="s">
        <v>446</v>
      </c>
      <c r="O43" s="6" t="s">
        <v>447</v>
      </c>
    </row>
    <row r="44" spans="1:15" ht="20.100000000000001" customHeight="1">
      <c r="A44" s="6">
        <v>39</v>
      </c>
      <c r="B44" s="9" t="s">
        <v>160</v>
      </c>
      <c r="C44" s="12" t="s">
        <v>607</v>
      </c>
      <c r="D44" s="10" t="s">
        <v>38</v>
      </c>
      <c r="E44" s="4" t="s">
        <v>180</v>
      </c>
      <c r="F44" s="4" t="s">
        <v>176</v>
      </c>
      <c r="G44" s="4" t="s">
        <v>175</v>
      </c>
      <c r="H44" s="4" t="s">
        <v>183</v>
      </c>
      <c r="I44" s="4" t="s">
        <v>185</v>
      </c>
      <c r="J44" s="4" t="s">
        <v>346</v>
      </c>
      <c r="K44" s="4" t="s">
        <v>364</v>
      </c>
      <c r="L44" s="4" t="s">
        <v>426</v>
      </c>
      <c r="M44" s="7">
        <f t="shared" si="1"/>
        <v>87.373789830321726</v>
      </c>
      <c r="N44" s="4" t="s">
        <v>446</v>
      </c>
      <c r="O44" s="6" t="s">
        <v>447</v>
      </c>
    </row>
    <row r="45" spans="1:15" ht="20.100000000000001" customHeight="1">
      <c r="A45" s="6">
        <v>40</v>
      </c>
      <c r="B45" s="9" t="s">
        <v>64</v>
      </c>
      <c r="C45" s="12" t="s">
        <v>608</v>
      </c>
      <c r="D45" s="10" t="s">
        <v>50</v>
      </c>
      <c r="E45" s="4" t="s">
        <v>180</v>
      </c>
      <c r="F45" s="4" t="s">
        <v>176</v>
      </c>
      <c r="G45" s="4" t="s">
        <v>175</v>
      </c>
      <c r="H45" s="4" t="s">
        <v>183</v>
      </c>
      <c r="I45" s="4" t="s">
        <v>185</v>
      </c>
      <c r="J45" s="4" t="s">
        <v>347</v>
      </c>
      <c r="K45" s="4" t="s">
        <v>364</v>
      </c>
      <c r="L45" s="4" t="s">
        <v>440</v>
      </c>
      <c r="M45" s="7">
        <f t="shared" si="1"/>
        <v>86.663765315116791</v>
      </c>
      <c r="N45" s="4" t="s">
        <v>446</v>
      </c>
      <c r="O45" s="6" t="s">
        <v>447</v>
      </c>
    </row>
    <row r="46" spans="1:15" ht="20.100000000000001" customHeight="1">
      <c r="A46" s="6">
        <v>41</v>
      </c>
      <c r="B46" s="9" t="s">
        <v>161</v>
      </c>
      <c r="C46" s="12" t="s">
        <v>609</v>
      </c>
      <c r="D46" s="10" t="s">
        <v>38</v>
      </c>
      <c r="E46" s="4" t="s">
        <v>180</v>
      </c>
      <c r="F46" s="4" t="s">
        <v>176</v>
      </c>
      <c r="G46" s="4" t="s">
        <v>175</v>
      </c>
      <c r="H46" s="4" t="s">
        <v>183</v>
      </c>
      <c r="I46" s="4" t="s">
        <v>185</v>
      </c>
      <c r="J46" s="4" t="s">
        <v>348</v>
      </c>
      <c r="K46" s="4" t="s">
        <v>364</v>
      </c>
      <c r="L46" s="4" t="s">
        <v>424</v>
      </c>
      <c r="M46" s="7">
        <f t="shared" si="1"/>
        <v>86.048233142353467</v>
      </c>
      <c r="N46" s="4" t="s">
        <v>446</v>
      </c>
      <c r="O46" s="6" t="s">
        <v>447</v>
      </c>
    </row>
    <row r="47" spans="1:15" ht="20.100000000000001" customHeight="1">
      <c r="A47" s="6">
        <v>42</v>
      </c>
      <c r="B47" s="9" t="s">
        <v>114</v>
      </c>
      <c r="C47" s="12" t="s">
        <v>610</v>
      </c>
      <c r="D47" s="10" t="s">
        <v>65</v>
      </c>
      <c r="E47" s="4" t="s">
        <v>178</v>
      </c>
      <c r="F47" s="4" t="s">
        <v>176</v>
      </c>
      <c r="G47" s="4" t="s">
        <v>175</v>
      </c>
      <c r="H47" s="4" t="s">
        <v>183</v>
      </c>
      <c r="I47" s="4" t="s">
        <v>185</v>
      </c>
      <c r="J47" s="4" t="s">
        <v>349</v>
      </c>
      <c r="K47" s="4" t="s">
        <v>363</v>
      </c>
      <c r="L47" s="4" t="s">
        <v>441</v>
      </c>
      <c r="M47" s="7">
        <f t="shared" si="1"/>
        <v>85.758243106064569</v>
      </c>
      <c r="N47" s="4" t="s">
        <v>446</v>
      </c>
      <c r="O47" s="6" t="s">
        <v>447</v>
      </c>
    </row>
    <row r="48" spans="1:15" ht="20.100000000000001" customHeight="1">
      <c r="A48" s="6">
        <v>43</v>
      </c>
      <c r="B48" s="9" t="s">
        <v>120</v>
      </c>
      <c r="C48" s="12" t="s">
        <v>611</v>
      </c>
      <c r="D48" s="10" t="s">
        <v>70</v>
      </c>
      <c r="E48" s="4" t="s">
        <v>182</v>
      </c>
      <c r="F48" s="4" t="s">
        <v>176</v>
      </c>
      <c r="G48" s="4" t="s">
        <v>175</v>
      </c>
      <c r="H48" s="4" t="s">
        <v>183</v>
      </c>
      <c r="I48" s="4" t="s">
        <v>185</v>
      </c>
      <c r="J48" s="4" t="s">
        <v>350</v>
      </c>
      <c r="K48" s="4" t="s">
        <v>363</v>
      </c>
      <c r="L48" s="4" t="s">
        <v>442</v>
      </c>
      <c r="M48" s="7">
        <f t="shared" si="1"/>
        <v>85.673901784312704</v>
      </c>
      <c r="N48" s="4" t="s">
        <v>446</v>
      </c>
      <c r="O48" s="6" t="s">
        <v>447</v>
      </c>
    </row>
    <row r="49" spans="1:15" ht="20.100000000000001" customHeight="1">
      <c r="A49" s="6">
        <v>44</v>
      </c>
      <c r="B49" s="9" t="s">
        <v>157</v>
      </c>
      <c r="C49" s="12" t="s">
        <v>612</v>
      </c>
      <c r="D49" s="10" t="s">
        <v>50</v>
      </c>
      <c r="E49" s="4" t="s">
        <v>180</v>
      </c>
      <c r="F49" s="4" t="s">
        <v>176</v>
      </c>
      <c r="G49" s="4" t="s">
        <v>175</v>
      </c>
      <c r="H49" s="4" t="s">
        <v>183</v>
      </c>
      <c r="I49" s="4" t="s">
        <v>185</v>
      </c>
      <c r="J49" s="4" t="s">
        <v>351</v>
      </c>
      <c r="K49" s="4" t="s">
        <v>364</v>
      </c>
      <c r="L49" s="4" t="s">
        <v>443</v>
      </c>
      <c r="M49" s="7">
        <f t="shared" si="1"/>
        <v>85.231916317761119</v>
      </c>
      <c r="N49" s="4" t="s">
        <v>446</v>
      </c>
      <c r="O49" s="6" t="s">
        <v>447</v>
      </c>
    </row>
  </sheetData>
  <mergeCells count="4">
    <mergeCell ref="A1:O1"/>
    <mergeCell ref="A2:O2"/>
    <mergeCell ref="A3:O3"/>
    <mergeCell ref="A4:O4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workbookViewId="0">
      <selection activeCell="A15" sqref="A15"/>
    </sheetView>
  </sheetViews>
  <sheetFormatPr defaultColWidth="11" defaultRowHeight="14.25"/>
  <cols>
    <col min="2" max="2" width="14.625" customWidth="1"/>
    <col min="3" max="3" width="19.625" customWidth="1"/>
    <col min="4" max="4" width="34.5" customWidth="1"/>
    <col min="5" max="5" width="29.375" customWidth="1"/>
    <col min="15" max="15" width="19.625" style="8" customWidth="1"/>
  </cols>
  <sheetData>
    <row r="1" spans="1:15" ht="20.100000000000001" customHeight="1">
      <c r="A1" s="14" t="s">
        <v>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20.100000000000001" customHeight="1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ht="20.100000000000001" customHeight="1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ht="20.100000000000001" customHeight="1">
      <c r="A4" s="14" t="s">
        <v>361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ht="51.95" customHeight="1">
      <c r="A5" s="1" t="s">
        <v>2</v>
      </c>
      <c r="B5" s="1" t="s">
        <v>3</v>
      </c>
      <c r="C5" s="13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2" t="s">
        <v>11</v>
      </c>
      <c r="K5" s="3" t="s">
        <v>12</v>
      </c>
      <c r="L5" s="1" t="s">
        <v>13</v>
      </c>
      <c r="M5" s="1" t="s">
        <v>14</v>
      </c>
      <c r="N5" s="1" t="s">
        <v>15</v>
      </c>
      <c r="O5" s="1" t="s">
        <v>16</v>
      </c>
    </row>
    <row r="6" spans="1:15" ht="20.100000000000001" customHeight="1">
      <c r="A6" s="6">
        <v>1</v>
      </c>
      <c r="B6" s="9" t="s">
        <v>162</v>
      </c>
      <c r="C6" s="12" t="s">
        <v>613</v>
      </c>
      <c r="D6" s="10" t="s">
        <v>36</v>
      </c>
      <c r="E6" s="4" t="s">
        <v>180</v>
      </c>
      <c r="F6" s="4" t="s">
        <v>183</v>
      </c>
      <c r="G6" s="4" t="s">
        <v>175</v>
      </c>
      <c r="H6" s="4" t="s">
        <v>184</v>
      </c>
      <c r="I6" s="4" t="s">
        <v>185</v>
      </c>
      <c r="J6" s="4" t="s">
        <v>352</v>
      </c>
      <c r="K6" s="4" t="s">
        <v>363</v>
      </c>
      <c r="L6" s="4" t="s">
        <v>419</v>
      </c>
      <c r="M6" s="7">
        <f t="shared" ref="M6:M15" si="0">IF(OR(J6="",K6="",L6="",K6=0),"",(J6/K6*100*0.6)+(L6*0.4))</f>
        <v>91.899787295274976</v>
      </c>
      <c r="N6" s="4" t="s">
        <v>445</v>
      </c>
      <c r="O6" s="6"/>
    </row>
    <row r="7" spans="1:15" ht="20.100000000000001" customHeight="1">
      <c r="A7" s="6">
        <v>2</v>
      </c>
      <c r="B7" s="9" t="s">
        <v>163</v>
      </c>
      <c r="C7" s="12" t="s">
        <v>614</v>
      </c>
      <c r="D7" s="10" t="s">
        <v>103</v>
      </c>
      <c r="E7" s="4" t="s">
        <v>173</v>
      </c>
      <c r="F7" s="4" t="s">
        <v>183</v>
      </c>
      <c r="G7" s="4" t="s">
        <v>175</v>
      </c>
      <c r="H7" s="4" t="s">
        <v>184</v>
      </c>
      <c r="I7" s="4" t="s">
        <v>185</v>
      </c>
      <c r="J7" s="4" t="s">
        <v>353</v>
      </c>
      <c r="K7" s="4" t="s">
        <v>363</v>
      </c>
      <c r="L7" s="4" t="s">
        <v>444</v>
      </c>
      <c r="M7" s="7">
        <f t="shared" si="0"/>
        <v>91.8120919889069</v>
      </c>
      <c r="N7" s="4" t="s">
        <v>445</v>
      </c>
      <c r="O7" s="6"/>
    </row>
    <row r="8" spans="1:15" ht="20.100000000000001" customHeight="1">
      <c r="A8" s="6">
        <v>3</v>
      </c>
      <c r="B8" s="9" t="s">
        <v>164</v>
      </c>
      <c r="C8" s="12" t="s">
        <v>615</v>
      </c>
      <c r="D8" s="10" t="s">
        <v>165</v>
      </c>
      <c r="E8" s="4" t="s">
        <v>177</v>
      </c>
      <c r="F8" s="4" t="s">
        <v>183</v>
      </c>
      <c r="G8" s="4" t="s">
        <v>175</v>
      </c>
      <c r="H8" s="4" t="s">
        <v>184</v>
      </c>
      <c r="I8" s="4" t="s">
        <v>185</v>
      </c>
      <c r="J8" s="4" t="s">
        <v>354</v>
      </c>
      <c r="K8" s="4" t="s">
        <v>363</v>
      </c>
      <c r="L8" s="4" t="s">
        <v>420</v>
      </c>
      <c r="M8" s="7">
        <f t="shared" si="0"/>
        <v>91.614497409868662</v>
      </c>
      <c r="N8" s="4" t="s">
        <v>446</v>
      </c>
      <c r="O8" s="6" t="s">
        <v>447</v>
      </c>
    </row>
    <row r="9" spans="1:15" ht="20.100000000000001" customHeight="1">
      <c r="A9" s="6">
        <v>4</v>
      </c>
      <c r="B9" s="9" t="s">
        <v>166</v>
      </c>
      <c r="C9" s="12" t="s">
        <v>616</v>
      </c>
      <c r="D9" s="10" t="s">
        <v>144</v>
      </c>
      <c r="E9" s="4" t="s">
        <v>173</v>
      </c>
      <c r="F9" s="4" t="s">
        <v>183</v>
      </c>
      <c r="G9" s="4" t="s">
        <v>175</v>
      </c>
      <c r="H9" s="4" t="s">
        <v>184</v>
      </c>
      <c r="I9" s="4" t="s">
        <v>185</v>
      </c>
      <c r="J9" s="4" t="s">
        <v>355</v>
      </c>
      <c r="K9" s="4" t="s">
        <v>363</v>
      </c>
      <c r="L9" s="4" t="s">
        <v>416</v>
      </c>
      <c r="M9" s="7">
        <f t="shared" si="0"/>
        <v>91.096005023285016</v>
      </c>
      <c r="N9" s="4" t="s">
        <v>446</v>
      </c>
      <c r="O9" s="6" t="s">
        <v>447</v>
      </c>
    </row>
    <row r="10" spans="1:15" ht="20.100000000000001" customHeight="1">
      <c r="A10" s="6">
        <v>5</v>
      </c>
      <c r="B10" s="9" t="s">
        <v>109</v>
      </c>
      <c r="C10" s="12" t="s">
        <v>617</v>
      </c>
      <c r="D10" s="10" t="s">
        <v>20</v>
      </c>
      <c r="E10" s="4" t="s">
        <v>173</v>
      </c>
      <c r="F10" s="4" t="s">
        <v>183</v>
      </c>
      <c r="G10" s="4" t="s">
        <v>175</v>
      </c>
      <c r="H10" s="4" t="s">
        <v>184</v>
      </c>
      <c r="I10" s="4" t="s">
        <v>185</v>
      </c>
      <c r="J10" s="4" t="s">
        <v>356</v>
      </c>
      <c r="K10" s="4" t="s">
        <v>363</v>
      </c>
      <c r="L10" s="4" t="s">
        <v>411</v>
      </c>
      <c r="M10" s="7">
        <f t="shared" si="0"/>
        <v>90.49539270577155</v>
      </c>
      <c r="N10" s="4" t="s">
        <v>446</v>
      </c>
      <c r="O10" s="6" t="s">
        <v>447</v>
      </c>
    </row>
    <row r="11" spans="1:15" ht="20.100000000000001" customHeight="1">
      <c r="A11" s="6">
        <v>6</v>
      </c>
      <c r="B11" s="9" t="s">
        <v>167</v>
      </c>
      <c r="C11" s="12" t="s">
        <v>618</v>
      </c>
      <c r="D11" s="10" t="s">
        <v>65</v>
      </c>
      <c r="E11" s="4" t="s">
        <v>177</v>
      </c>
      <c r="F11" s="4" t="s">
        <v>183</v>
      </c>
      <c r="G11" s="4" t="s">
        <v>175</v>
      </c>
      <c r="H11" s="4" t="s">
        <v>184</v>
      </c>
      <c r="I11" s="4" t="s">
        <v>185</v>
      </c>
      <c r="J11" s="4" t="s">
        <v>357</v>
      </c>
      <c r="K11" s="4" t="s">
        <v>363</v>
      </c>
      <c r="L11" s="4" t="s">
        <v>427</v>
      </c>
      <c r="M11" s="7">
        <f t="shared" si="0"/>
        <v>90.464254827062945</v>
      </c>
      <c r="N11" s="4" t="s">
        <v>446</v>
      </c>
      <c r="O11" s="6" t="s">
        <v>447</v>
      </c>
    </row>
    <row r="12" spans="1:15" ht="20.100000000000001" customHeight="1">
      <c r="A12" s="6">
        <v>7</v>
      </c>
      <c r="B12" s="9" t="s">
        <v>168</v>
      </c>
      <c r="C12" s="12" t="s">
        <v>619</v>
      </c>
      <c r="D12" s="10" t="s">
        <v>65</v>
      </c>
      <c r="E12" s="4" t="s">
        <v>177</v>
      </c>
      <c r="F12" s="4" t="s">
        <v>183</v>
      </c>
      <c r="G12" s="4" t="s">
        <v>175</v>
      </c>
      <c r="H12" s="4" t="s">
        <v>184</v>
      </c>
      <c r="I12" s="4" t="s">
        <v>185</v>
      </c>
      <c r="J12" s="4" t="s">
        <v>358</v>
      </c>
      <c r="K12" s="4" t="s">
        <v>363</v>
      </c>
      <c r="L12" s="4" t="s">
        <v>436</v>
      </c>
      <c r="M12" s="7">
        <f t="shared" si="0"/>
        <v>89.452697608707027</v>
      </c>
      <c r="N12" s="4" t="s">
        <v>446</v>
      </c>
      <c r="O12" s="6" t="s">
        <v>447</v>
      </c>
    </row>
    <row r="13" spans="1:15" ht="20.100000000000001" customHeight="1">
      <c r="A13" s="6">
        <v>8</v>
      </c>
      <c r="B13" s="9" t="s">
        <v>169</v>
      </c>
      <c r="C13" s="12" t="s">
        <v>620</v>
      </c>
      <c r="D13" s="10" t="s">
        <v>65</v>
      </c>
      <c r="E13" s="4" t="s">
        <v>177</v>
      </c>
      <c r="F13" s="4" t="s">
        <v>183</v>
      </c>
      <c r="G13" s="4" t="s">
        <v>175</v>
      </c>
      <c r="H13" s="4" t="s">
        <v>184</v>
      </c>
      <c r="I13" s="4" t="s">
        <v>185</v>
      </c>
      <c r="J13" s="4" t="s">
        <v>359</v>
      </c>
      <c r="K13" s="4" t="s">
        <v>363</v>
      </c>
      <c r="L13" s="4" t="s">
        <v>397</v>
      </c>
      <c r="M13" s="7">
        <f t="shared" si="0"/>
        <v>88.083685835382767</v>
      </c>
      <c r="N13" s="4" t="s">
        <v>446</v>
      </c>
      <c r="O13" s="6" t="s">
        <v>447</v>
      </c>
    </row>
    <row r="14" spans="1:15" ht="20.100000000000001" customHeight="1">
      <c r="A14" s="6">
        <v>9</v>
      </c>
      <c r="B14" s="9" t="s">
        <v>170</v>
      </c>
      <c r="C14" s="12" t="s">
        <v>621</v>
      </c>
      <c r="D14" s="10" t="s">
        <v>171</v>
      </c>
      <c r="E14" s="4" t="s">
        <v>181</v>
      </c>
      <c r="F14" s="4" t="s">
        <v>183</v>
      </c>
      <c r="G14" s="4" t="s">
        <v>175</v>
      </c>
      <c r="H14" s="4" t="s">
        <v>184</v>
      </c>
      <c r="I14" s="4" t="s">
        <v>185</v>
      </c>
      <c r="J14" s="4" t="s">
        <v>360</v>
      </c>
      <c r="K14" s="4" t="s">
        <v>363</v>
      </c>
      <c r="L14" s="4" t="s">
        <v>444</v>
      </c>
      <c r="M14" s="7">
        <f t="shared" si="0"/>
        <v>87.067990424362932</v>
      </c>
      <c r="N14" s="4" t="s">
        <v>446</v>
      </c>
      <c r="O14" s="6" t="s">
        <v>447</v>
      </c>
    </row>
    <row r="15" spans="1:15" ht="20.100000000000001" customHeight="1">
      <c r="A15" s="6">
        <v>10</v>
      </c>
      <c r="B15" s="9" t="s">
        <v>172</v>
      </c>
      <c r="C15" s="12" t="s">
        <v>622</v>
      </c>
      <c r="D15" s="10" t="s">
        <v>65</v>
      </c>
      <c r="E15" s="4" t="s">
        <v>177</v>
      </c>
      <c r="F15" s="4" t="s">
        <v>183</v>
      </c>
      <c r="G15" s="4" t="s">
        <v>175</v>
      </c>
      <c r="H15" s="4" t="s">
        <v>184</v>
      </c>
      <c r="I15" s="4" t="s">
        <v>185</v>
      </c>
      <c r="J15" s="4">
        <v>424.02836000000002</v>
      </c>
      <c r="K15" s="4" t="s">
        <v>363</v>
      </c>
      <c r="L15" s="4" t="s">
        <v>421</v>
      </c>
      <c r="M15" s="7">
        <f t="shared" si="0"/>
        <v>86.133148657841033</v>
      </c>
      <c r="N15" s="4" t="s">
        <v>446</v>
      </c>
      <c r="O15" s="6" t="s">
        <v>447</v>
      </c>
    </row>
  </sheetData>
  <mergeCells count="4">
    <mergeCell ref="A1:O1"/>
    <mergeCell ref="A2:O2"/>
    <mergeCell ref="A3:O3"/>
    <mergeCell ref="A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2.sınıf</vt:lpstr>
      <vt:lpstr>3.sınıf</vt:lpstr>
      <vt:lpstr>4.sınıf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2026-08-25T10:47:51Z</dcterms:created>
  <dcterms:modified xsi:type="dcterms:W3CDTF">2026-09-01T07:26:52Z</dcterms:modified>
</cp:coreProperties>
</file>